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nishi\Box\5G開発補助\01 要綱・要領\"/>
    </mc:Choice>
  </mc:AlternateContent>
  <bookViews>
    <workbookView xWindow="-120" yWindow="-120" windowWidth="23280" windowHeight="15000" activeTab="2"/>
  </bookViews>
  <sheets>
    <sheet name="別紙2_収支決算書" sheetId="5" r:id="rId1"/>
    <sheet name="別紙4_出張旅費明細" sheetId="1" r:id="rId2"/>
    <sheet name="別紙5_業務従事日報" sheetId="3" r:id="rId3"/>
  </sheets>
  <definedNames>
    <definedName name="_xlnm.Print_Area" localSheetId="0">別紙2_収支決算書!$B$2:$P$58</definedName>
    <definedName name="_xlnm.Print_Area" localSheetId="2">別紙5_業務従事日報!$B$3:$J$13</definedName>
    <definedName name="単価" localSheetId="2">#REF!</definedName>
    <definedName name="単価">#REF!</definedName>
    <definedName name="単価1" localSheetId="2">#REF!</definedName>
    <definedName name="単価1">#REF!</definedName>
    <definedName name="単価2" localSheetId="2">#REF!</definedName>
    <definedName name="単価2">#REF!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44" i="5" l="1"/>
  <c r="I17" i="1" l="1"/>
  <c r="I19" i="1" s="1"/>
  <c r="L49" i="5"/>
  <c r="L48" i="5"/>
  <c r="G8" i="5"/>
  <c r="G9" i="5"/>
  <c r="G7" i="5"/>
  <c r="F10" i="5"/>
  <c r="D10" i="5"/>
  <c r="K43" i="5"/>
  <c r="J43" i="5"/>
  <c r="G43" i="5"/>
  <c r="F43" i="5"/>
  <c r="L42" i="5"/>
  <c r="L41" i="5"/>
  <c r="K39" i="5"/>
  <c r="L39" i="5" s="1"/>
  <c r="J39" i="5"/>
  <c r="G39" i="5"/>
  <c r="F39" i="5"/>
  <c r="L38" i="5"/>
  <c r="L37" i="5"/>
  <c r="K35" i="5"/>
  <c r="J35" i="5"/>
  <c r="G35" i="5"/>
  <c r="L35" i="5" s="1"/>
  <c r="F35" i="5"/>
  <c r="L34" i="5"/>
  <c r="L33" i="5"/>
  <c r="K31" i="5"/>
  <c r="J31" i="5"/>
  <c r="G31" i="5"/>
  <c r="L31" i="5" s="1"/>
  <c r="F31" i="5"/>
  <c r="L30" i="5"/>
  <c r="L29" i="5"/>
  <c r="K27" i="5"/>
  <c r="J27" i="5"/>
  <c r="G27" i="5"/>
  <c r="L27" i="5" s="1"/>
  <c r="F27" i="5"/>
  <c r="L26" i="5"/>
  <c r="L25" i="5"/>
  <c r="K23" i="5"/>
  <c r="J23" i="5"/>
  <c r="G23" i="5"/>
  <c r="F23" i="5"/>
  <c r="L22" i="5"/>
  <c r="L21" i="5"/>
  <c r="G19" i="5"/>
  <c r="J19" i="5"/>
  <c r="J44" i="5" s="1"/>
  <c r="K19" i="5"/>
  <c r="F19" i="5"/>
  <c r="F44" i="5" s="1"/>
  <c r="L18" i="5"/>
  <c r="L17" i="5"/>
  <c r="I50" i="5"/>
  <c r="F50" i="5"/>
  <c r="G10" i="5" l="1"/>
  <c r="L23" i="5"/>
  <c r="L43" i="5"/>
  <c r="L19" i="5"/>
  <c r="G44" i="5"/>
  <c r="L50" i="5"/>
  <c r="G10" i="3"/>
  <c r="F13" i="3" s="1"/>
  <c r="L44" i="5" l="1"/>
</calcChain>
</file>

<file path=xl/comments1.xml><?xml version="1.0" encoding="utf-8"?>
<comments xmlns="http://schemas.openxmlformats.org/spreadsheetml/2006/main">
  <authors>
    <author>nishi</author>
  </authors>
  <commentList>
    <comment ref="E17" authorId="0" shapeId="0">
      <text>
        <r>
          <rPr>
            <sz val="9"/>
            <color indexed="81"/>
            <rFont val="ＭＳ Ｐゴシック"/>
            <family val="3"/>
            <charset val="128"/>
          </rPr>
          <t>従事時間数</t>
        </r>
      </text>
    </comment>
  </commentList>
</comments>
</file>

<file path=xl/comments2.xml><?xml version="1.0" encoding="utf-8"?>
<comments xmlns="http://schemas.openxmlformats.org/spreadsheetml/2006/main">
  <authors>
    <author>nishi</author>
  </authors>
  <commentList>
    <comment ref="D10" authorId="0" shapeId="0">
      <text>
        <r>
          <rPr>
            <b/>
            <sz val="9"/>
            <color indexed="81"/>
            <rFont val="ＭＳ Ｐゴシック"/>
            <family val="3"/>
            <charset val="128"/>
          </rPr>
          <t>hh:mmで入力</t>
        </r>
      </text>
    </comment>
  </commentList>
</comments>
</file>

<file path=xl/sharedStrings.xml><?xml version="1.0" encoding="utf-8"?>
<sst xmlns="http://schemas.openxmlformats.org/spreadsheetml/2006/main" count="206" uniqueCount="114">
  <si>
    <t>出張旅費明細書（兼 出張報告書）</t>
    <rPh sb="0" eb="2">
      <t>メイサ</t>
    </rPh>
    <phoneticPr fontId="1"/>
  </si>
  <si>
    <t>出張者名</t>
    <phoneticPr fontId="1"/>
  </si>
  <si>
    <t>役職名</t>
    <phoneticPr fontId="1"/>
  </si>
  <si>
    <t>訪問先</t>
    <phoneticPr fontId="1"/>
  </si>
  <si>
    <t>所在地</t>
    <phoneticPr fontId="1"/>
  </si>
  <si>
    <t>出張日</t>
    <rPh sb="0" eb="1">
      <t>シュッチョ</t>
    </rPh>
    <phoneticPr fontId="1"/>
  </si>
  <si>
    <t>出張目的</t>
    <phoneticPr fontId="1"/>
  </si>
  <si>
    <t>区間</t>
    <rPh sb="0" eb="2">
      <t>クカn</t>
    </rPh>
    <phoneticPr fontId="1"/>
  </si>
  <si>
    <t>交通費計</t>
    <phoneticPr fontId="1"/>
  </si>
  <si>
    <t>月日</t>
    <rPh sb="0" eb="2">
      <t>ツキh</t>
    </rPh>
    <phoneticPr fontId="1"/>
  </si>
  <si>
    <t>出発地</t>
    <phoneticPr fontId="1"/>
  </si>
  <si>
    <t>経由地</t>
    <phoneticPr fontId="1"/>
  </si>
  <si>
    <t>到着地</t>
    <phoneticPr fontId="1"/>
  </si>
  <si>
    <t>利用交通
機関名</t>
    <rPh sb="0" eb="4">
      <t xml:space="preserve">
</t>
    </rPh>
    <phoneticPr fontId="1"/>
  </si>
  <si>
    <t>月</t>
  </si>
  <si>
    <t>月</t>
    <rPh sb="0" eb="1">
      <t>ガt</t>
    </rPh>
    <phoneticPr fontId="1"/>
  </si>
  <si>
    <t>日</t>
  </si>
  <si>
    <t>日</t>
    <rPh sb="0" eb="1">
      <t>ニt</t>
    </rPh>
    <phoneticPr fontId="1"/>
  </si>
  <si>
    <t>月</t>
    <rPh sb="0" eb="1">
      <t>ゲツ</t>
    </rPh>
    <phoneticPr fontId="1"/>
  </si>
  <si>
    <t>小計</t>
    <rPh sb="0" eb="2">
      <t>ショウケ</t>
    </rPh>
    <phoneticPr fontId="1"/>
  </si>
  <si>
    <t>宿泊費</t>
    <phoneticPr fontId="1"/>
  </si>
  <si>
    <t>消費税抜き金額</t>
    <rPh sb="0" eb="7">
      <t>キンガk</t>
    </rPh>
    <phoneticPr fontId="1"/>
  </si>
  <si>
    <t>合計（税込）</t>
    <rPh sb="0" eb="2">
      <t>ゴウケ</t>
    </rPh>
    <phoneticPr fontId="1"/>
  </si>
  <si>
    <t>※経路情報等の資料を添付してください。</t>
    <rPh sb="0" eb="1">
      <t>ケ</t>
    </rPh>
    <phoneticPr fontId="1"/>
  </si>
  <si>
    <t>※訪問先毎、または日付毎に記入</t>
    <rPh sb="0" eb="1">
      <t>ホウモn</t>
    </rPh>
    <phoneticPr fontId="1"/>
  </si>
  <si>
    <t>管理者</t>
    <rPh sb="0" eb="3">
      <t>カンリシャ</t>
    </rPh>
    <phoneticPr fontId="10"/>
  </si>
  <si>
    <t>従事者</t>
    <rPh sb="0" eb="3">
      <t>ジュウジシャ</t>
    </rPh>
    <phoneticPr fontId="10"/>
  </si>
  <si>
    <t>日</t>
    <rPh sb="0" eb="1">
      <t>ニチ</t>
    </rPh>
    <phoneticPr fontId="10"/>
  </si>
  <si>
    <t>開始時間</t>
    <rPh sb="0" eb="2">
      <t>カイシ</t>
    </rPh>
    <rPh sb="2" eb="4">
      <t>ジカン</t>
    </rPh>
    <phoneticPr fontId="10"/>
  </si>
  <si>
    <t>終了時間</t>
    <rPh sb="0" eb="2">
      <t>シュウリョウ</t>
    </rPh>
    <rPh sb="2" eb="4">
      <t>ジカン</t>
    </rPh>
    <phoneticPr fontId="10"/>
  </si>
  <si>
    <t>除外</t>
    <rPh sb="0" eb="2">
      <t>ジョガイ</t>
    </rPh>
    <phoneticPr fontId="10"/>
  </si>
  <si>
    <t>時間数</t>
    <rPh sb="0" eb="3">
      <t>ジカンスウ</t>
    </rPh>
    <phoneticPr fontId="10"/>
  </si>
  <si>
    <t>業　務　内　容</t>
    <rPh sb="0" eb="1">
      <t>ギョウ</t>
    </rPh>
    <rPh sb="2" eb="3">
      <t>ツトム</t>
    </rPh>
    <rPh sb="4" eb="5">
      <t>ナイ</t>
    </rPh>
    <rPh sb="6" eb="7">
      <t>カタチ</t>
    </rPh>
    <phoneticPr fontId="10"/>
  </si>
  <si>
    <t>実施場所</t>
    <rPh sb="0" eb="2">
      <t>ジッシ</t>
    </rPh>
    <rPh sb="2" eb="4">
      <t>バショ</t>
    </rPh>
    <phoneticPr fontId="10"/>
  </si>
  <si>
    <t>合計時間</t>
    <rPh sb="0" eb="2">
      <t>ゴウケイ</t>
    </rPh>
    <rPh sb="2" eb="4">
      <t>ジカン</t>
    </rPh>
    <phoneticPr fontId="10"/>
  </si>
  <si>
    <t>業務従事日報</t>
    <rPh sb="0" eb="2">
      <t>ギョウム</t>
    </rPh>
    <rPh sb="2" eb="4">
      <t>ジュウジ</t>
    </rPh>
    <phoneticPr fontId="10"/>
  </si>
  <si>
    <t>（様式第８号・別紙４）</t>
    <rPh sb="0" eb="1">
      <t>ヨ</t>
    </rPh>
    <phoneticPr fontId="1"/>
  </si>
  <si>
    <t>（様式第８号・別紙２）</t>
    <rPh sb="0" eb="2">
      <t>ベッs</t>
    </rPh>
    <phoneticPr fontId="10"/>
  </si>
  <si>
    <t>収支決算書</t>
    <rPh sb="0" eb="2">
      <t>シュウシ</t>
    </rPh>
    <rPh sb="2" eb="5">
      <t>ケッサンショ</t>
    </rPh>
    <phoneticPr fontId="10"/>
  </si>
  <si>
    <t>【収入】</t>
    <rPh sb="1" eb="3">
      <t>シュウニュウ</t>
    </rPh>
    <phoneticPr fontId="10"/>
  </si>
  <si>
    <t>項目</t>
    <rPh sb="0" eb="2">
      <t>コウモク</t>
    </rPh>
    <phoneticPr fontId="10"/>
  </si>
  <si>
    <t>自己資金</t>
    <rPh sb="0" eb="2">
      <t>ジコ</t>
    </rPh>
    <rPh sb="2" eb="4">
      <t>シキン</t>
    </rPh>
    <phoneticPr fontId="10"/>
  </si>
  <si>
    <t>補助金</t>
    <rPh sb="0" eb="2">
      <t>ホジョ</t>
    </rPh>
    <rPh sb="2" eb="3">
      <t>キン</t>
    </rPh>
    <phoneticPr fontId="10"/>
  </si>
  <si>
    <t>その他（借入金等）</t>
    <rPh sb="2" eb="3">
      <t>ホカ</t>
    </rPh>
    <rPh sb="4" eb="6">
      <t>カリイレ</t>
    </rPh>
    <rPh sb="6" eb="7">
      <t>キン</t>
    </rPh>
    <rPh sb="7" eb="8">
      <t>ナド</t>
    </rPh>
    <phoneticPr fontId="10"/>
  </si>
  <si>
    <t>合計</t>
    <rPh sb="0" eb="2">
      <t>ゴウケイ</t>
    </rPh>
    <phoneticPr fontId="10"/>
  </si>
  <si>
    <t>-</t>
    <phoneticPr fontId="10"/>
  </si>
  <si>
    <t>【支出】</t>
    <rPh sb="1" eb="3">
      <t>シシュツ</t>
    </rPh>
    <phoneticPr fontId="10"/>
  </si>
  <si>
    <t>経費項目</t>
    <rPh sb="0" eb="2">
      <t>ケイヒ</t>
    </rPh>
    <rPh sb="2" eb="4">
      <t>コウモク</t>
    </rPh>
    <phoneticPr fontId="10"/>
  </si>
  <si>
    <t>差引額
（①－②）</t>
    <phoneticPr fontId="10"/>
  </si>
  <si>
    <t>支払
年月日</t>
    <rPh sb="0" eb="2">
      <t>シハラ</t>
    </rPh>
    <rPh sb="3" eb="6">
      <t>ネンガッピ</t>
    </rPh>
    <phoneticPr fontId="10"/>
  </si>
  <si>
    <t>支払先</t>
    <rPh sb="0" eb="2">
      <t>シハラ</t>
    </rPh>
    <rPh sb="2" eb="3">
      <t>サキ</t>
    </rPh>
    <phoneticPr fontId="10"/>
  </si>
  <si>
    <t>番号</t>
    <rPh sb="0" eb="2">
      <t>バンゴウ</t>
    </rPh>
    <phoneticPr fontId="10"/>
  </si>
  <si>
    <t>具体的な内容</t>
    <rPh sb="0" eb="3">
      <t>グタイテキ</t>
    </rPh>
    <rPh sb="4" eb="6">
      <t>ナイヨウ</t>
    </rPh>
    <phoneticPr fontId="10"/>
  </si>
  <si>
    <t>単価</t>
    <rPh sb="0" eb="2">
      <t>タンカ</t>
    </rPh>
    <phoneticPr fontId="10"/>
  </si>
  <si>
    <t>数量</t>
    <rPh sb="0" eb="2">
      <t>スウリョウ</t>
    </rPh>
    <phoneticPr fontId="10"/>
  </si>
  <si>
    <t>補助対象経費</t>
    <phoneticPr fontId="10"/>
  </si>
  <si>
    <r>
      <t xml:space="preserve">①予算額
</t>
    </r>
    <r>
      <rPr>
        <sz val="9"/>
        <rFont val="ＭＳ 明朝"/>
        <family val="1"/>
        <charset val="128"/>
      </rPr>
      <t>(補助予定額)</t>
    </r>
    <rPh sb="1" eb="3">
      <t>ヨサン</t>
    </rPh>
    <rPh sb="3" eb="4">
      <t>ガク</t>
    </rPh>
    <rPh sb="6" eb="8">
      <t>ホジョ</t>
    </rPh>
    <rPh sb="8" eb="10">
      <t>ヨテイ</t>
    </rPh>
    <rPh sb="10" eb="11">
      <t>ガク</t>
    </rPh>
    <phoneticPr fontId="10"/>
  </si>
  <si>
    <r>
      <t xml:space="preserve">②決算額
</t>
    </r>
    <r>
      <rPr>
        <sz val="9"/>
        <rFont val="ＭＳ 明朝"/>
        <family val="1"/>
        <charset val="128"/>
      </rPr>
      <t>(補助予定額)</t>
    </r>
    <rPh sb="1" eb="3">
      <t>ケッサン</t>
    </rPh>
    <rPh sb="3" eb="4">
      <t>ガク</t>
    </rPh>
    <rPh sb="6" eb="8">
      <t>ホジョ</t>
    </rPh>
    <rPh sb="8" eb="10">
      <t>ヨテイ</t>
    </rPh>
    <rPh sb="10" eb="11">
      <t>ガク</t>
    </rPh>
    <phoneticPr fontId="10"/>
  </si>
  <si>
    <t>人件費</t>
    <phoneticPr fontId="10"/>
  </si>
  <si>
    <t>小計</t>
    <rPh sb="0" eb="2">
      <t>ショウケイ</t>
    </rPh>
    <phoneticPr fontId="10"/>
  </si>
  <si>
    <t>機械器具費</t>
    <phoneticPr fontId="10"/>
  </si>
  <si>
    <t>委託・外注費</t>
    <rPh sb="0" eb="3">
      <t>ガイチュウh</t>
    </rPh>
    <phoneticPr fontId="10"/>
  </si>
  <si>
    <t>材料費及び消耗品費</t>
    <rPh sb="0" eb="1">
      <t>オヨb</t>
    </rPh>
    <phoneticPr fontId="10"/>
  </si>
  <si>
    <t>旅費</t>
    <rPh sb="0" eb="2">
      <t>リョh</t>
    </rPh>
    <phoneticPr fontId="10"/>
  </si>
  <si>
    <t>謝金</t>
    <rPh sb="0" eb="2">
      <t>シャキn</t>
    </rPh>
    <phoneticPr fontId="10"/>
  </si>
  <si>
    <t>使用料</t>
    <phoneticPr fontId="10"/>
  </si>
  <si>
    <t>※</t>
    <phoneticPr fontId="10"/>
  </si>
  <si>
    <t>補助額は契約毎（発注毎）の事業費に補助率2分の1を乗じた額を上限とする。</t>
    <phoneticPr fontId="10"/>
  </si>
  <si>
    <t>謝金を計上する場合は、別に設ける様式（「５Gビジネス開発補助金役務報告書」）により、謝礼にかかる役務の内容や期間等について詳細を示すこと。</t>
    <phoneticPr fontId="10"/>
  </si>
  <si>
    <t>旅費を計上する場合は、別に設ける様式（「５Gビジネス開発補助金 出張旅費明細書（兼 出張報告書）」）により、出張先での業務内容について詳細を示すこと。</t>
    <phoneticPr fontId="10"/>
  </si>
  <si>
    <t>合計欄は、経費項目毎の額を合算した額で、補助額は1,000円未満の端数は切り捨てるものとする。</t>
    <phoneticPr fontId="10"/>
  </si>
  <si>
    <t>収入の合計額と、支出の補助対象経費合計額＋補助対象外経費計額は等しくなる。</t>
    <phoneticPr fontId="10"/>
  </si>
  <si>
    <t>収入の補助金額と、支出の補助合計額は等しくなる。</t>
    <phoneticPr fontId="10"/>
  </si>
  <si>
    <t>差引</t>
    <rPh sb="0" eb="2">
      <t>サシヒキ</t>
    </rPh>
    <phoneticPr fontId="10"/>
  </si>
  <si>
    <t>備考</t>
    <rPh sb="0" eb="2">
      <t>ビコウ</t>
    </rPh>
    <phoneticPr fontId="10"/>
  </si>
  <si>
    <t xml:space="preserve">（様式第８号・別紙５） </t>
    <rPh sb="0" eb="1">
      <t>ゴ</t>
    </rPh>
    <phoneticPr fontId="1"/>
  </si>
  <si>
    <t>役職等</t>
    <rPh sb="0" eb="2">
      <t>ヤクショク</t>
    </rPh>
    <rPh sb="2" eb="3">
      <t>トウ</t>
    </rPh>
    <phoneticPr fontId="1"/>
  </si>
  <si>
    <t>氏名</t>
    <rPh sb="0" eb="2">
      <t>シメイ</t>
    </rPh>
    <phoneticPr fontId="1"/>
  </si>
  <si>
    <t>＊適宜、行を追加すること。</t>
    <rPh sb="1" eb="3">
      <t>テキギ</t>
    </rPh>
    <rPh sb="4" eb="5">
      <t>ギョウ</t>
    </rPh>
    <rPh sb="6" eb="8">
      <t>ツイカ</t>
    </rPh>
    <phoneticPr fontId="1"/>
  </si>
  <si>
    <t>＊月毎かつ従事者毎に作成すること。</t>
    <rPh sb="1" eb="3">
      <t>ツキゴト</t>
    </rPh>
    <rPh sb="5" eb="8">
      <t>ジュウジシャ</t>
    </rPh>
    <rPh sb="8" eb="9">
      <t>ゴト</t>
    </rPh>
    <rPh sb="10" eb="12">
      <t>サクセイ</t>
    </rPh>
    <phoneticPr fontId="1"/>
  </si>
  <si>
    <t>曜日</t>
    <rPh sb="0" eb="2">
      <t>ヨウビ</t>
    </rPh>
    <phoneticPr fontId="10"/>
  </si>
  <si>
    <t>（単位：円）</t>
    <rPh sb="1" eb="3">
      <t>タンイ</t>
    </rPh>
    <rPh sb="4" eb="5">
      <t>エン</t>
    </rPh>
    <phoneticPr fontId="1"/>
  </si>
  <si>
    <t>予算額</t>
    <rPh sb="0" eb="3">
      <t>ヨサンガク</t>
    </rPh>
    <phoneticPr fontId="10"/>
  </si>
  <si>
    <t>決算額</t>
    <rPh sb="0" eb="2">
      <t>ケッサン</t>
    </rPh>
    <rPh sb="2" eb="3">
      <t>ガク</t>
    </rPh>
    <phoneticPr fontId="10"/>
  </si>
  <si>
    <t>増減</t>
    <rPh sb="0" eb="2">
      <t>ゾウゲン</t>
    </rPh>
    <phoneticPr fontId="10"/>
  </si>
  <si>
    <t>決算額</t>
    <phoneticPr fontId="10"/>
  </si>
  <si>
    <t>補助対象外経費</t>
    <phoneticPr fontId="1"/>
  </si>
  <si>
    <t>項目</t>
    <rPh sb="0" eb="2">
      <t>コウモク</t>
    </rPh>
    <phoneticPr fontId="1"/>
  </si>
  <si>
    <t>補助対象外経費計</t>
    <rPh sb="0" eb="2">
      <t>ホジョ</t>
    </rPh>
    <rPh sb="2" eb="5">
      <t>タイショウガイ</t>
    </rPh>
    <rPh sb="5" eb="7">
      <t>ケイヒ</t>
    </rPh>
    <rPh sb="7" eb="8">
      <t>ケイ</t>
    </rPh>
    <phoneticPr fontId="1"/>
  </si>
  <si>
    <t>【出張報告】（出張先での業務内容について記入。別紙添付可）</t>
    <rPh sb="0" eb="1">
      <t>sy</t>
    </rPh>
    <rPh sb="23" eb="25">
      <t>ベッシ</t>
    </rPh>
    <rPh sb="25" eb="27">
      <t>テンプ</t>
    </rPh>
    <rPh sb="27" eb="28">
      <t>カ</t>
    </rPh>
    <phoneticPr fontId="1"/>
  </si>
  <si>
    <t>令和３年７月</t>
    <rPh sb="0" eb="2">
      <t>レイワ</t>
    </rPh>
    <rPh sb="3" eb="4">
      <t>ネン</t>
    </rPh>
    <rPh sb="5" eb="6">
      <t>ガツ</t>
    </rPh>
    <phoneticPr fontId="1"/>
  </si>
  <si>
    <t>木</t>
    <rPh sb="0" eb="1">
      <t>モク</t>
    </rPh>
    <phoneticPr fontId="1"/>
  </si>
  <si>
    <t>〇〇工場</t>
    <rPh sb="2" eb="4">
      <t>コウジョウ</t>
    </rPh>
    <phoneticPr fontId="1"/>
  </si>
  <si>
    <t>仕様検討に関する打合せ
機器動作確認</t>
    <rPh sb="0" eb="2">
      <t>シヨウ</t>
    </rPh>
    <rPh sb="2" eb="4">
      <t>ケントウ</t>
    </rPh>
    <rPh sb="5" eb="6">
      <t>カン</t>
    </rPh>
    <rPh sb="8" eb="10">
      <t>ウチアワ</t>
    </rPh>
    <rPh sb="12" eb="14">
      <t>キキ</t>
    </rPh>
    <rPh sb="14" eb="16">
      <t>ドウサ</t>
    </rPh>
    <rPh sb="16" eb="18">
      <t>カクニン</t>
    </rPh>
    <phoneticPr fontId="1"/>
  </si>
  <si>
    <t>〇×　△□</t>
    <phoneticPr fontId="1"/>
  </si>
  <si>
    <t>＊＊＊＊株式会社　〇〇研究所</t>
    <rPh sb="4" eb="8">
      <t>カブシキガイシャ</t>
    </rPh>
    <rPh sb="11" eb="14">
      <t>ケンキュウショ</t>
    </rPh>
    <phoneticPr fontId="1"/>
  </si>
  <si>
    <t>〇〇県〇〇市</t>
    <rPh sb="2" eb="3">
      <t>ケン</t>
    </rPh>
    <rPh sb="5" eb="6">
      <t>シ</t>
    </rPh>
    <phoneticPr fontId="1"/>
  </si>
  <si>
    <t>令和３年10月1日〜（令和３年10月３日）</t>
    <rPh sb="0" eb="2">
      <t>レイワ</t>
    </rPh>
    <rPh sb="3" eb="4">
      <t>ネン</t>
    </rPh>
    <rPh sb="6" eb="7">
      <t>ガツ</t>
    </rPh>
    <rPh sb="8" eb="9">
      <t>ヒ</t>
    </rPh>
    <rPh sb="17" eb="18">
      <t>ガツ</t>
    </rPh>
    <rPh sb="19" eb="20">
      <t>ヒ</t>
    </rPh>
    <phoneticPr fontId="1"/>
  </si>
  <si>
    <t>新大阪</t>
    <rPh sb="0" eb="3">
      <t>シンオオサカ</t>
    </rPh>
    <phoneticPr fontId="1"/>
  </si>
  <si>
    <t>新幹線</t>
    <rPh sb="0" eb="3">
      <t>シンカンセン</t>
    </rPh>
    <phoneticPr fontId="1"/>
  </si>
  <si>
    <t>東京</t>
    <rPh sb="0" eb="2">
      <t>トウキョウ</t>
    </rPh>
    <phoneticPr fontId="1"/>
  </si>
  <si>
    <t>仙台</t>
    <rPh sb="0" eb="2">
      <t>センダイ</t>
    </rPh>
    <phoneticPr fontId="1"/>
  </si>
  <si>
    <t>（補助対象事業に関連する業務であることが分かるように記載してください。）</t>
    <rPh sb="1" eb="3">
      <t>ホジョ</t>
    </rPh>
    <rPh sb="3" eb="5">
      <t>タイショウ</t>
    </rPh>
    <rPh sb="5" eb="7">
      <t>ジギョウ</t>
    </rPh>
    <rPh sb="8" eb="10">
      <t>カンレン</t>
    </rPh>
    <rPh sb="12" eb="14">
      <t>ギョウム</t>
    </rPh>
    <rPh sb="20" eb="21">
      <t>ワ</t>
    </rPh>
    <rPh sb="26" eb="28">
      <t>キサイ</t>
    </rPh>
    <phoneticPr fontId="1"/>
  </si>
  <si>
    <t>給与</t>
    <rPh sb="0" eb="2">
      <t>キュウヨ</t>
    </rPh>
    <phoneticPr fontId="10"/>
  </si>
  <si>
    <t>（従事者氏名）</t>
    <rPh sb="1" eb="4">
      <t>ジュウジシャ</t>
    </rPh>
    <rPh sb="4" eb="6">
      <t>シメイ</t>
    </rPh>
    <phoneticPr fontId="10"/>
  </si>
  <si>
    <t>（従事者氏名）10月分</t>
    <rPh sb="1" eb="4">
      <t>ジュウジシャ</t>
    </rPh>
    <rPh sb="4" eb="6">
      <t>シメイ</t>
    </rPh>
    <rPh sb="9" eb="10">
      <t>ガツ</t>
    </rPh>
    <rPh sb="10" eb="11">
      <t>ブン</t>
    </rPh>
    <phoneticPr fontId="10"/>
  </si>
  <si>
    <t>計測機器</t>
    <rPh sb="0" eb="2">
      <t>ケイソク</t>
    </rPh>
    <rPh sb="2" eb="4">
      <t>キキ</t>
    </rPh>
    <phoneticPr fontId="10"/>
  </si>
  <si>
    <t>ABC-000型</t>
    <rPh sb="7" eb="8">
      <t>カタ</t>
    </rPh>
    <phoneticPr fontId="10"/>
  </si>
  <si>
    <t>××計測器</t>
    <rPh sb="2" eb="5">
      <t>ケイソクキ</t>
    </rPh>
    <phoneticPr fontId="10"/>
  </si>
  <si>
    <t xml:space="preserve">    ２で除する（小数点以下切り捨て）</t>
    <rPh sb="6" eb="7">
      <t>ジョ</t>
    </rPh>
    <rPh sb="10" eb="13">
      <t>ショウスウテン</t>
    </rPh>
    <rPh sb="13" eb="15">
      <t>イカ</t>
    </rPh>
    <rPh sb="15" eb="16">
      <t>キ</t>
    </rPh>
    <rPh sb="17" eb="18">
      <t>ス</t>
    </rPh>
    <phoneticPr fontId="10"/>
  </si>
  <si>
    <t>消費税を除いた金額を契約（発注）毎に記載　　</t>
    <rPh sb="0" eb="3">
      <t>ショウヒゼイ</t>
    </rPh>
    <rPh sb="4" eb="5">
      <t>ノゾ</t>
    </rPh>
    <rPh sb="7" eb="9">
      <t>キンガク</t>
    </rPh>
    <rPh sb="10" eb="12">
      <t>ケイヤク</t>
    </rPh>
    <rPh sb="13" eb="15">
      <t>ハッチュウ</t>
    </rPh>
    <rPh sb="16" eb="17">
      <t>ゴト</t>
    </rPh>
    <rPh sb="18" eb="20">
      <t>キサイ</t>
    </rPh>
    <phoneticPr fontId="10"/>
  </si>
  <si>
    <t>交付申請時の金額を転記（様式1－1号を参照）</t>
    <rPh sb="0" eb="2">
      <t>コウフ</t>
    </rPh>
    <rPh sb="2" eb="5">
      <t>シンセイジ</t>
    </rPh>
    <rPh sb="6" eb="8">
      <t>キンガク</t>
    </rPh>
    <rPh sb="9" eb="11">
      <t>テンキ</t>
    </rPh>
    <rPh sb="12" eb="14">
      <t>ヨウシキ</t>
    </rPh>
    <rPh sb="17" eb="18">
      <t>ゴウ</t>
    </rPh>
    <rPh sb="19" eb="21">
      <t>サンショウ</t>
    </rPh>
    <phoneticPr fontId="10"/>
  </si>
  <si>
    <t xml:space="preserve"> 千円未満切り捨て</t>
    <rPh sb="1" eb="3">
      <t>センエン</t>
    </rPh>
    <rPh sb="3" eb="5">
      <t>ミマン</t>
    </rPh>
    <rPh sb="5" eb="6">
      <t>キ</t>
    </rPh>
    <rPh sb="7" eb="8">
      <t>ス</t>
    </rPh>
    <phoneticPr fontId="10"/>
  </si>
  <si>
    <t>人件費を計上する場合は、別に設ける様式（「５Gビジネス開発補助金 業務従事日報」）により、業務に従事した日時や内容について詳細を示すこと。</t>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</si>
</sst>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ggge&quot;年&quot;m&quot;月&quot;;@"/>
    <numFmt numFmtId="177" formatCode="aaa"/>
    <numFmt numFmtId="178" formatCode="h:mm;@"/>
    <numFmt numFmtId="179" formatCode="[h]:mm"/>
    <numFmt numFmtId="180" formatCode="#,##0;&quot;△ &quot;#,##0"/>
  </numFmts>
  <fonts count="32">
    <font>
      <sz val="12"/>
      <color theme="1"/>
      <name val="游ゴシック"/>
      <family val="2"/>
      <charset val="128"/>
      <scheme val="minor"/>
    </font>
    <font>
      <sz val="6"/>
      <name val="游ゴシック"/>
      <family val="2"/>
      <charset val="128"/>
      <scheme val="minor"/>
    </font>
    <font>
      <sz val="11"/>
      <color theme="1"/>
      <name val="ＭＳ 明朝"/>
      <family val="1"/>
      <charset val="128"/>
    </font>
    <font>
      <sz val="12"/>
      <color theme="1"/>
      <name val="ＭＳ 明朝"/>
      <family val="1"/>
      <charset val="128"/>
    </font>
    <font>
      <b/>
      <sz val="12"/>
      <color theme="1"/>
      <name val="ＭＳ 明朝"/>
      <family val="1"/>
      <charset val="128"/>
    </font>
    <font>
      <sz val="10"/>
      <color theme="1"/>
      <name val="ＭＳ 明朝"/>
      <family val="1"/>
      <charset val="128"/>
    </font>
    <font>
      <sz val="11"/>
      <name val="ＭＳ Ｐゴシック"/>
      <family val="2"/>
      <charset val="128"/>
    </font>
    <font>
      <sz val="10"/>
      <name val="ＭＳ Ｐゴシック"/>
      <family val="3"/>
      <charset val="128"/>
    </font>
    <font>
      <sz val="11"/>
      <color indexed="8"/>
      <name val="メイリオ"/>
      <family val="3"/>
      <charset val="128"/>
    </font>
    <font>
      <sz val="16"/>
      <color indexed="8"/>
      <name val="メイリオ"/>
      <family val="3"/>
      <charset val="128"/>
    </font>
    <font>
      <sz val="6"/>
      <name val="ＭＳ Ｐゴシック"/>
      <family val="3"/>
      <charset val="128"/>
    </font>
    <font>
      <sz val="9"/>
      <color rgb="FFFF0000"/>
      <name val="メイリオ"/>
      <family val="3"/>
      <charset val="128"/>
    </font>
    <font>
      <sz val="10.5"/>
      <color indexed="8"/>
      <name val="メイリオ"/>
      <family val="3"/>
      <charset val="128"/>
    </font>
    <font>
      <sz val="8"/>
      <color indexed="8"/>
      <name val="メイリオ"/>
      <family val="3"/>
      <charset val="128"/>
    </font>
    <font>
      <sz val="11"/>
      <color theme="1"/>
      <name val="メイリオ"/>
      <family val="2"/>
      <charset val="128"/>
    </font>
    <font>
      <sz val="11"/>
      <name val="ＭＳ Ｐゴシック"/>
      <family val="3"/>
      <charset val="128"/>
    </font>
    <font>
      <sz val="11"/>
      <name val="ＭＳ 明朝"/>
      <family val="1"/>
      <charset val="128"/>
    </font>
    <font>
      <sz val="10"/>
      <name val="ＭＳ 明朝"/>
      <family val="1"/>
      <charset val="128"/>
    </font>
    <font>
      <strike/>
      <sz val="10"/>
      <name val="ＭＳ 明朝"/>
      <family val="1"/>
      <charset val="128"/>
    </font>
    <font>
      <sz val="9"/>
      <name val="ＭＳ 明朝"/>
      <family val="1"/>
      <charset val="128"/>
    </font>
    <font>
      <sz val="11"/>
      <name val="メイリオ"/>
      <family val="3"/>
      <charset val="128"/>
    </font>
    <font>
      <b/>
      <sz val="9"/>
      <color indexed="81"/>
      <name val="ＭＳ Ｐゴシック"/>
      <family val="3"/>
      <charset val="128"/>
    </font>
    <font>
      <sz val="10"/>
      <color rgb="FFFF0000"/>
      <name val="ＭＳ 明朝"/>
      <family val="1"/>
      <charset val="128"/>
    </font>
    <font>
      <sz val="14"/>
      <color rgb="FFFF0000"/>
      <name val="メイリオ"/>
      <family val="3"/>
      <charset val="128"/>
    </font>
    <font>
      <sz val="11"/>
      <color rgb="FFFF0000"/>
      <name val="メイリオ"/>
      <family val="3"/>
      <charset val="128"/>
    </font>
    <font>
      <sz val="10.5"/>
      <color rgb="FFFF0000"/>
      <name val="メイリオ"/>
      <family val="3"/>
      <charset val="128"/>
    </font>
    <font>
      <sz val="8"/>
      <color rgb="FFFF0000"/>
      <name val="メイリオ"/>
      <family val="3"/>
      <charset val="128"/>
    </font>
    <font>
      <sz val="12"/>
      <color rgb="FFFF0000"/>
      <name val="ＭＳ 明朝"/>
      <family val="1"/>
      <charset val="128"/>
    </font>
    <font>
      <sz val="11"/>
      <color rgb="FFFF0000"/>
      <name val="ＭＳ 明朝"/>
      <family val="1"/>
      <charset val="128"/>
    </font>
    <font>
      <sz val="9"/>
      <color indexed="81"/>
      <name val="ＭＳ Ｐゴシック"/>
      <family val="3"/>
      <charset val="128"/>
    </font>
    <font>
      <sz val="9"/>
      <color rgb="FFFF0000"/>
      <name val="ＭＳ 明朝"/>
      <family val="1"/>
      <charset val="128"/>
    </font>
    <font>
      <sz val="9"/>
      <color theme="4"/>
      <name val="ＭＳ 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theme="2" tint="-0.249977111117893"/>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double">
        <color auto="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bottom/>
      <diagonal/>
    </border>
    <border>
      <left/>
      <right style="thin">
        <color indexed="64"/>
      </right>
      <top style="thin">
        <color indexed="64"/>
      </top>
      <bottom/>
      <diagonal/>
    </border>
    <border>
      <left/>
      <right style="thin">
        <color indexed="64"/>
      </right>
      <top/>
      <bottom style="thin">
        <color indexed="64"/>
      </bottom>
      <diagonal/>
    </border>
    <border>
      <left style="thin">
        <color auto="1"/>
      </left>
      <right style="thin">
        <color auto="1"/>
      </right>
      <top/>
      <bottom/>
      <diagonal/>
    </border>
  </borders>
  <cellStyleXfs count="5">
    <xf numFmtId="0" fontId="0" fillId="0" borderId="0">
      <alignment vertical="center"/>
    </xf>
    <xf numFmtId="0" fontId="6" fillId="0" borderId="0">
      <alignment vertical="center"/>
    </xf>
    <xf numFmtId="0" fontId="15" fillId="0" borderId="0"/>
    <xf numFmtId="0" fontId="15" fillId="0" borderId="0">
      <alignment vertical="center"/>
    </xf>
    <xf numFmtId="38" fontId="15" fillId="0" borderId="0" applyFont="0" applyFill="0" applyBorder="0" applyAlignment="0" applyProtection="0">
      <alignment vertical="center"/>
    </xf>
  </cellStyleXfs>
  <cellXfs count="161">
    <xf numFmtId="0" fontId="0" fillId="0" borderId="0" xfId="0">
      <alignment vertical="center"/>
    </xf>
    <xf numFmtId="0" fontId="2" fillId="0" borderId="0" xfId="0" applyFont="1">
      <alignment vertical="center"/>
    </xf>
    <xf numFmtId="0" fontId="3"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5" fillId="0" borderId="0" xfId="0" applyFont="1" applyFill="1" applyBorder="1" applyAlignment="1">
      <alignment horizontal="left" vertical="center"/>
    </xf>
    <xf numFmtId="0" fontId="5" fillId="2" borderId="5" xfId="0" applyFont="1" applyFill="1" applyBorder="1" applyAlignment="1">
      <alignment horizontal="center" vertical="center"/>
    </xf>
    <xf numFmtId="0" fontId="4" fillId="0" borderId="0" xfId="0" applyFont="1">
      <alignment vertical="center"/>
    </xf>
    <xf numFmtId="0" fontId="5" fillId="2" borderId="14" xfId="0" applyFont="1" applyFill="1" applyBorder="1" applyAlignment="1">
      <alignment horizontal="center" vertical="center" wrapText="1"/>
    </xf>
    <xf numFmtId="0" fontId="5" fillId="0" borderId="0" xfId="0" applyFont="1">
      <alignment vertical="center"/>
    </xf>
    <xf numFmtId="0" fontId="8" fillId="0" borderId="0" xfId="1" applyFont="1">
      <alignment vertical="center"/>
    </xf>
    <xf numFmtId="0" fontId="8" fillId="0" borderId="0" xfId="1" applyNumberFormat="1" applyFont="1">
      <alignment vertical="center"/>
    </xf>
    <xf numFmtId="0" fontId="8" fillId="0" borderId="0" xfId="1" applyFont="1" applyAlignment="1">
      <alignment horizontal="center" vertical="center"/>
    </xf>
    <xf numFmtId="0" fontId="9" fillId="0" borderId="0" xfId="1" applyFont="1">
      <alignment vertical="center"/>
    </xf>
    <xf numFmtId="0" fontId="8" fillId="0" borderId="17" xfId="1" applyFont="1" applyBorder="1" applyAlignment="1">
      <alignment horizontal="center" vertical="center"/>
    </xf>
    <xf numFmtId="0" fontId="8" fillId="0" borderId="17" xfId="1" applyFont="1" applyBorder="1">
      <alignment vertical="center"/>
    </xf>
    <xf numFmtId="0" fontId="8" fillId="0" borderId="1" xfId="1" applyFont="1" applyBorder="1" applyAlignment="1">
      <alignment horizontal="center" vertical="center" shrinkToFit="1"/>
    </xf>
    <xf numFmtId="177" fontId="8" fillId="0" borderId="1" xfId="1" applyNumberFormat="1" applyFont="1" applyBorder="1" applyAlignment="1">
      <alignment horizontal="center" vertical="center" shrinkToFit="1"/>
    </xf>
    <xf numFmtId="178" fontId="8" fillId="0" borderId="1" xfId="1" applyNumberFormat="1" applyFont="1" applyBorder="1" applyAlignment="1">
      <alignment horizontal="center" vertical="center" shrinkToFit="1"/>
    </xf>
    <xf numFmtId="0" fontId="13" fillId="0" borderId="1" xfId="1" applyFont="1" applyBorder="1" applyAlignment="1">
      <alignment horizontal="center" vertical="center" wrapText="1"/>
    </xf>
    <xf numFmtId="0" fontId="8" fillId="2" borderId="1" xfId="1" applyFont="1" applyFill="1" applyBorder="1" applyAlignment="1">
      <alignment horizontal="center" vertical="center"/>
    </xf>
    <xf numFmtId="0" fontId="8" fillId="0" borderId="0" xfId="1" applyFont="1" applyAlignment="1">
      <alignment horizontal="left" vertical="center"/>
    </xf>
    <xf numFmtId="0" fontId="16" fillId="0" borderId="0" xfId="3" applyFont="1">
      <alignment vertical="center"/>
    </xf>
    <xf numFmtId="0" fontId="17" fillId="0" borderId="0" xfId="3" applyFont="1" applyAlignment="1">
      <alignment horizontal="left" vertical="center"/>
    </xf>
    <xf numFmtId="0" fontId="17" fillId="0" borderId="0" xfId="3" applyFont="1" applyAlignment="1">
      <alignment horizontal="center" vertical="center"/>
    </xf>
    <xf numFmtId="0" fontId="17" fillId="0" borderId="1" xfId="3" applyFont="1" applyBorder="1" applyAlignment="1">
      <alignment horizontal="center" vertical="center"/>
    </xf>
    <xf numFmtId="0" fontId="18" fillId="0" borderId="0" xfId="3" applyFont="1" applyFill="1" applyBorder="1" applyAlignment="1">
      <alignment vertical="center"/>
    </xf>
    <xf numFmtId="0" fontId="17" fillId="0" borderId="0" xfId="3" applyFont="1" applyBorder="1" applyAlignment="1">
      <alignment horizontal="center" vertical="center"/>
    </xf>
    <xf numFmtId="0" fontId="17" fillId="0" borderId="0" xfId="3" applyFont="1">
      <alignment vertical="center"/>
    </xf>
    <xf numFmtId="0" fontId="16" fillId="0" borderId="0" xfId="3" applyFont="1" applyAlignment="1">
      <alignment horizontal="center" vertical="center"/>
    </xf>
    <xf numFmtId="0" fontId="19" fillId="0" borderId="1" xfId="3" applyFont="1" applyBorder="1" applyAlignment="1">
      <alignment horizontal="center" vertical="center" wrapText="1"/>
    </xf>
    <xf numFmtId="0" fontId="17" fillId="0" borderId="1" xfId="3" applyFont="1" applyBorder="1" applyAlignment="1">
      <alignment horizontal="center" vertical="center" wrapText="1"/>
    </xf>
    <xf numFmtId="0" fontId="17" fillId="0" borderId="1" xfId="3" applyFont="1" applyBorder="1" applyAlignment="1">
      <alignment horizontal="left" vertical="center"/>
    </xf>
    <xf numFmtId="38" fontId="17" fillId="0" borderId="1" xfId="4" applyFont="1" applyBorder="1" applyAlignment="1">
      <alignment horizontal="right" vertical="center"/>
    </xf>
    <xf numFmtId="57" fontId="17" fillId="0" borderId="1" xfId="3" applyNumberFormat="1" applyFont="1" applyBorder="1" applyAlignment="1">
      <alignment horizontal="right" vertical="center"/>
    </xf>
    <xf numFmtId="0" fontId="17" fillId="0" borderId="1" xfId="3" applyFont="1" applyBorder="1">
      <alignment vertical="center"/>
    </xf>
    <xf numFmtId="0" fontId="17" fillId="0" borderId="1" xfId="3" applyFont="1" applyBorder="1" applyAlignment="1">
      <alignment horizontal="right" vertical="center"/>
    </xf>
    <xf numFmtId="0" fontId="16" fillId="0" borderId="0" xfId="3" applyFont="1" applyAlignment="1">
      <alignment vertical="top" wrapText="1"/>
    </xf>
    <xf numFmtId="0" fontId="19" fillId="0" borderId="0" xfId="3" applyFont="1" applyAlignment="1">
      <alignment vertical="top" wrapText="1"/>
    </xf>
    <xf numFmtId="0" fontId="16" fillId="0" borderId="0" xfId="3" applyFont="1" applyAlignment="1">
      <alignment horizontal="right" vertical="top"/>
    </xf>
    <xf numFmtId="0" fontId="17" fillId="0" borderId="1" xfId="3" applyFont="1" applyBorder="1" applyAlignment="1">
      <alignment horizontal="center" vertical="center"/>
    </xf>
    <xf numFmtId="0" fontId="17" fillId="0" borderId="0" xfId="3" applyFont="1" applyAlignment="1">
      <alignment horizontal="center" vertical="center"/>
    </xf>
    <xf numFmtId="0" fontId="17" fillId="0" borderId="1" xfId="3" applyFont="1" applyBorder="1" applyAlignment="1">
      <alignment horizontal="center" vertical="center"/>
    </xf>
    <xf numFmtId="178" fontId="8" fillId="2" borderId="1" xfId="1" applyNumberFormat="1" applyFont="1" applyFill="1" applyBorder="1" applyAlignment="1">
      <alignment horizontal="center" vertical="center" shrinkToFit="1"/>
    </xf>
    <xf numFmtId="0" fontId="5" fillId="2" borderId="15" xfId="0" applyFont="1" applyFill="1" applyBorder="1" applyAlignment="1">
      <alignment horizontal="center" vertical="center" shrinkToFit="1"/>
    </xf>
    <xf numFmtId="0" fontId="16" fillId="0" borderId="0" xfId="3" applyFont="1" applyAlignment="1">
      <alignment vertical="top"/>
    </xf>
    <xf numFmtId="0" fontId="16" fillId="0" borderId="0" xfId="3" applyFont="1" applyFill="1" applyAlignment="1">
      <alignment horizontal="center" vertical="center"/>
    </xf>
    <xf numFmtId="0" fontId="16" fillId="0" borderId="0" xfId="3" applyFont="1" applyFill="1">
      <alignment vertical="center"/>
    </xf>
    <xf numFmtId="180" fontId="17" fillId="0" borderId="1" xfId="4" applyNumberFormat="1" applyFont="1" applyBorder="1" applyAlignment="1">
      <alignment horizontal="right" vertical="center"/>
    </xf>
    <xf numFmtId="0" fontId="17" fillId="3" borderId="1" xfId="3" applyFont="1" applyFill="1" applyBorder="1">
      <alignment vertical="center"/>
    </xf>
    <xf numFmtId="0" fontId="17" fillId="3" borderId="1" xfId="3" applyFont="1" applyFill="1" applyBorder="1" applyAlignment="1">
      <alignment horizontal="center" vertical="center"/>
    </xf>
    <xf numFmtId="180" fontId="17" fillId="3" borderId="1" xfId="4" applyNumberFormat="1" applyFont="1" applyFill="1" applyBorder="1" applyAlignment="1">
      <alignment horizontal="right" vertical="center"/>
    </xf>
    <xf numFmtId="0" fontId="17" fillId="3" borderId="6" xfId="3" applyFont="1" applyFill="1" applyBorder="1">
      <alignment vertical="center"/>
    </xf>
    <xf numFmtId="0" fontId="17" fillId="3" borderId="6" xfId="3" applyFont="1" applyFill="1" applyBorder="1" applyAlignment="1">
      <alignment horizontal="center" vertical="center"/>
    </xf>
    <xf numFmtId="0" fontId="17" fillId="0" borderId="1" xfId="3" applyFont="1" applyBorder="1" applyAlignment="1">
      <alignment horizontal="center" vertical="center" shrinkToFit="1"/>
    </xf>
    <xf numFmtId="180" fontId="17" fillId="3" borderId="1" xfId="3" applyNumberFormat="1" applyFont="1" applyFill="1" applyBorder="1" applyAlignment="1">
      <alignment horizontal="right" vertical="center"/>
    </xf>
    <xf numFmtId="180" fontId="17" fillId="3" borderId="6" xfId="3" applyNumberFormat="1" applyFont="1" applyFill="1" applyBorder="1" applyAlignment="1">
      <alignment horizontal="right" vertical="center"/>
    </xf>
    <xf numFmtId="180" fontId="17" fillId="0" borderId="1" xfId="4" applyNumberFormat="1" applyFont="1" applyBorder="1" applyAlignment="1">
      <alignment horizontal="right" vertical="center"/>
    </xf>
    <xf numFmtId="0" fontId="17" fillId="3" borderId="1" xfId="3" applyFont="1" applyFill="1" applyBorder="1" applyAlignment="1">
      <alignment horizontal="center" vertical="center"/>
    </xf>
    <xf numFmtId="180" fontId="3" fillId="0" borderId="5" xfId="0" applyNumberFormat="1" applyFont="1" applyBorder="1">
      <alignment vertical="center"/>
    </xf>
    <xf numFmtId="180" fontId="3" fillId="0" borderId="16" xfId="0" applyNumberFormat="1" applyFont="1" applyBorder="1">
      <alignment vertical="center"/>
    </xf>
    <xf numFmtId="180" fontId="3" fillId="2" borderId="1" xfId="0" applyNumberFormat="1" applyFont="1" applyFill="1" applyBorder="1">
      <alignment vertical="center"/>
    </xf>
    <xf numFmtId="180" fontId="3" fillId="2" borderId="14" xfId="0" applyNumberFormat="1" applyFont="1" applyFill="1" applyBorder="1">
      <alignment vertical="center"/>
    </xf>
    <xf numFmtId="180" fontId="22" fillId="0" borderId="1" xfId="4" applyNumberFormat="1" applyFont="1" applyBorder="1" applyAlignment="1">
      <alignment horizontal="right" vertical="center"/>
    </xf>
    <xf numFmtId="0" fontId="24" fillId="0" borderId="1" xfId="1" applyFont="1" applyBorder="1" applyAlignment="1">
      <alignment horizontal="center" vertical="center" shrinkToFit="1"/>
    </xf>
    <xf numFmtId="177" fontId="24" fillId="0" borderId="1" xfId="1" applyNumberFormat="1" applyFont="1" applyBorder="1" applyAlignment="1">
      <alignment horizontal="center" vertical="center" shrinkToFit="1"/>
    </xf>
    <xf numFmtId="178" fontId="24" fillId="0" borderId="1" xfId="1" applyNumberFormat="1" applyFont="1" applyBorder="1" applyAlignment="1">
      <alignment horizontal="center" vertical="center" shrinkToFit="1"/>
    </xf>
    <xf numFmtId="0" fontId="26" fillId="0" borderId="1" xfId="1" applyFont="1" applyBorder="1" applyAlignment="1">
      <alignment horizontal="center" vertical="center" wrapText="1"/>
    </xf>
    <xf numFmtId="0" fontId="28" fillId="0" borderId="1" xfId="0" applyFont="1" applyBorder="1">
      <alignment vertical="center"/>
    </xf>
    <xf numFmtId="180" fontId="28" fillId="0" borderId="1" xfId="0" applyNumberFormat="1" applyFont="1" applyBorder="1">
      <alignment vertical="center"/>
    </xf>
    <xf numFmtId="0" fontId="30" fillId="0" borderId="0" xfId="3" applyFont="1" applyAlignment="1">
      <alignment vertical="top"/>
    </xf>
    <xf numFmtId="0" fontId="30" fillId="0" borderId="0" xfId="3" applyFont="1" applyAlignment="1">
      <alignment horizontal="right" vertical="top"/>
    </xf>
    <xf numFmtId="0" fontId="30" fillId="0" borderId="0" xfId="3" applyFont="1">
      <alignment vertical="center"/>
    </xf>
    <xf numFmtId="0" fontId="31" fillId="0" borderId="0" xfId="3" applyFont="1" applyAlignment="1">
      <alignment vertical="top"/>
    </xf>
    <xf numFmtId="0" fontId="5" fillId="0" borderId="0" xfId="3" applyFont="1" applyAlignment="1">
      <alignment horizontal="justify" vertical="top"/>
    </xf>
    <xf numFmtId="0" fontId="7" fillId="0" borderId="0" xfId="3" applyFont="1" applyAlignment="1">
      <alignment vertical="top"/>
    </xf>
    <xf numFmtId="0" fontId="5" fillId="0" borderId="0" xfId="3" applyFont="1" applyAlignment="1">
      <alignment vertical="top"/>
    </xf>
    <xf numFmtId="0" fontId="16" fillId="0" borderId="2" xfId="3" applyFont="1" applyBorder="1" applyAlignment="1">
      <alignment horizontal="center" vertical="center"/>
    </xf>
    <xf numFmtId="0" fontId="16" fillId="0" borderId="4" xfId="3" applyFont="1" applyBorder="1" applyAlignment="1">
      <alignment horizontal="center" vertical="center"/>
    </xf>
    <xf numFmtId="0" fontId="16" fillId="0" borderId="3" xfId="3" applyFont="1" applyBorder="1" applyAlignment="1">
      <alignment horizontal="center" vertical="center"/>
    </xf>
    <xf numFmtId="0" fontId="16" fillId="3" borderId="2" xfId="3" applyFont="1" applyFill="1" applyBorder="1" applyAlignment="1">
      <alignment horizontal="center" vertical="center"/>
    </xf>
    <xf numFmtId="0" fontId="16" fillId="3" borderId="4" xfId="3" applyFont="1" applyFill="1" applyBorder="1" applyAlignment="1">
      <alignment horizontal="center" vertical="center"/>
    </xf>
    <xf numFmtId="0" fontId="16" fillId="3" borderId="3" xfId="3" applyFont="1" applyFill="1" applyBorder="1" applyAlignment="1">
      <alignment horizontal="center" vertical="center"/>
    </xf>
    <xf numFmtId="180" fontId="16" fillId="0" borderId="1" xfId="3" applyNumberFormat="1" applyFont="1" applyBorder="1" applyAlignment="1">
      <alignment horizontal="right" vertical="center"/>
    </xf>
    <xf numFmtId="180" fontId="16" fillId="3" borderId="1" xfId="3" applyNumberFormat="1" applyFont="1" applyFill="1" applyBorder="1" applyAlignment="1">
      <alignment horizontal="right" vertical="center"/>
    </xf>
    <xf numFmtId="180" fontId="16" fillId="3" borderId="2" xfId="3" applyNumberFormat="1" applyFont="1" applyFill="1" applyBorder="1" applyAlignment="1">
      <alignment horizontal="right" vertical="center"/>
    </xf>
    <xf numFmtId="180" fontId="16" fillId="3" borderId="3" xfId="3" applyNumberFormat="1" applyFont="1" applyFill="1" applyBorder="1" applyAlignment="1">
      <alignment horizontal="right" vertical="center"/>
    </xf>
    <xf numFmtId="0" fontId="17" fillId="2" borderId="1" xfId="3" applyFont="1" applyFill="1" applyBorder="1" applyAlignment="1">
      <alignment horizontal="left" vertical="center"/>
    </xf>
    <xf numFmtId="180" fontId="17" fillId="2" borderId="2" xfId="3" applyNumberFormat="1" applyFont="1" applyFill="1" applyBorder="1" applyAlignment="1">
      <alignment horizontal="left" vertical="center"/>
    </xf>
    <xf numFmtId="180" fontId="17" fillId="2" borderId="4" xfId="3" applyNumberFormat="1" applyFont="1" applyFill="1" applyBorder="1" applyAlignment="1">
      <alignment horizontal="left" vertical="center"/>
    </xf>
    <xf numFmtId="180" fontId="17" fillId="2" borderId="3" xfId="3" applyNumberFormat="1" applyFont="1" applyFill="1" applyBorder="1" applyAlignment="1">
      <alignment horizontal="left" vertical="center"/>
    </xf>
    <xf numFmtId="0" fontId="16" fillId="0" borderId="1" xfId="3" applyFont="1" applyBorder="1" applyAlignment="1">
      <alignment horizontal="center" vertical="center"/>
    </xf>
    <xf numFmtId="0" fontId="17" fillId="3" borderId="1" xfId="3" applyFont="1" applyFill="1" applyBorder="1" applyAlignment="1">
      <alignment horizontal="center" vertical="center"/>
    </xf>
    <xf numFmtId="180" fontId="17" fillId="3" borderId="1" xfId="4" applyNumberFormat="1" applyFont="1" applyFill="1" applyBorder="1" applyAlignment="1">
      <alignment horizontal="right" vertical="center"/>
    </xf>
    <xf numFmtId="0" fontId="17" fillId="0" borderId="1" xfId="3" applyFont="1" applyBorder="1" applyAlignment="1">
      <alignment horizontal="center" vertical="center" wrapText="1"/>
    </xf>
    <xf numFmtId="0" fontId="17" fillId="0" borderId="5" xfId="3" applyFont="1" applyBorder="1" applyAlignment="1">
      <alignment horizontal="center" vertical="center"/>
    </xf>
    <xf numFmtId="0" fontId="17" fillId="0" borderId="20" xfId="3" applyFont="1" applyBorder="1" applyAlignment="1">
      <alignment horizontal="center" vertical="center"/>
    </xf>
    <xf numFmtId="0" fontId="17" fillId="0" borderId="6" xfId="3" applyFont="1" applyBorder="1" applyAlignment="1">
      <alignment horizontal="center" vertical="center"/>
    </xf>
    <xf numFmtId="0" fontId="17" fillId="0" borderId="7" xfId="3" applyFont="1" applyBorder="1" applyAlignment="1">
      <alignment horizontal="center" vertical="center" wrapText="1"/>
    </xf>
    <xf numFmtId="0" fontId="17" fillId="0" borderId="8" xfId="3" applyFont="1" applyBorder="1" applyAlignment="1">
      <alignment horizontal="center" vertical="center" wrapText="1"/>
    </xf>
    <xf numFmtId="0" fontId="17" fillId="0" borderId="18" xfId="3" applyFont="1" applyBorder="1" applyAlignment="1">
      <alignment horizontal="center" vertical="center" wrapText="1"/>
    </xf>
    <xf numFmtId="0" fontId="17" fillId="0" borderId="9" xfId="3" applyFont="1" applyBorder="1" applyAlignment="1">
      <alignment horizontal="center" vertical="center" wrapText="1"/>
    </xf>
    <xf numFmtId="0" fontId="17" fillId="0" borderId="10" xfId="3" applyFont="1" applyBorder="1" applyAlignment="1">
      <alignment horizontal="center" vertical="center" wrapText="1"/>
    </xf>
    <xf numFmtId="0" fontId="17" fillId="0" borderId="19" xfId="3" applyFont="1" applyBorder="1" applyAlignment="1">
      <alignment horizontal="center" vertical="center" wrapText="1"/>
    </xf>
    <xf numFmtId="180" fontId="17" fillId="0" borderId="2" xfId="4" applyNumberFormat="1" applyFont="1" applyFill="1" applyBorder="1" applyAlignment="1">
      <alignment horizontal="center" vertical="center"/>
    </xf>
    <xf numFmtId="180" fontId="17" fillId="0" borderId="4" xfId="4" applyNumberFormat="1" applyFont="1" applyFill="1" applyBorder="1" applyAlignment="1">
      <alignment horizontal="center" vertical="center"/>
    </xf>
    <xf numFmtId="180" fontId="17" fillId="0" borderId="3" xfId="4" applyNumberFormat="1" applyFont="1" applyFill="1" applyBorder="1" applyAlignment="1">
      <alignment horizontal="center" vertical="center"/>
    </xf>
    <xf numFmtId="0" fontId="17" fillId="0" borderId="5" xfId="3" applyFont="1" applyBorder="1" applyAlignment="1">
      <alignment horizontal="center" vertical="center" wrapText="1"/>
    </xf>
    <xf numFmtId="0" fontId="17" fillId="0" borderId="20" xfId="3" applyFont="1" applyBorder="1" applyAlignment="1">
      <alignment horizontal="center" vertical="center" wrapText="1"/>
    </xf>
    <xf numFmtId="0" fontId="17" fillId="0" borderId="6" xfId="3" applyFont="1" applyBorder="1" applyAlignment="1">
      <alignment horizontal="center" vertical="center" wrapText="1"/>
    </xf>
    <xf numFmtId="0" fontId="17" fillId="0" borderId="1" xfId="3" applyFont="1" applyFill="1" applyBorder="1" applyAlignment="1">
      <alignment horizontal="center" vertical="center"/>
    </xf>
    <xf numFmtId="180" fontId="17" fillId="0" borderId="1" xfId="4" applyNumberFormat="1" applyFont="1" applyBorder="1" applyAlignment="1">
      <alignment horizontal="right" vertical="center"/>
    </xf>
    <xf numFmtId="180" fontId="22" fillId="0" borderId="1" xfId="4" applyNumberFormat="1" applyFont="1" applyBorder="1" applyAlignment="1">
      <alignment horizontal="right" vertical="center"/>
    </xf>
    <xf numFmtId="0" fontId="17" fillId="0" borderId="0" xfId="3" applyFont="1" applyAlignment="1">
      <alignment horizontal="center" vertical="center"/>
    </xf>
    <xf numFmtId="0" fontId="17" fillId="0" borderId="1" xfId="3" applyFont="1" applyBorder="1" applyAlignment="1">
      <alignment horizontal="center" vertical="center"/>
    </xf>
    <xf numFmtId="0" fontId="17" fillId="0" borderId="2" xfId="3" applyFont="1" applyBorder="1" applyAlignment="1">
      <alignment horizontal="center" vertical="center"/>
    </xf>
    <xf numFmtId="0" fontId="17" fillId="0" borderId="4" xfId="3" applyFont="1" applyBorder="1" applyAlignment="1">
      <alignment horizontal="center" vertical="center"/>
    </xf>
    <xf numFmtId="0" fontId="17" fillId="0" borderId="3" xfId="3" applyFont="1" applyBorder="1" applyAlignment="1">
      <alignment horizontal="center" vertical="center"/>
    </xf>
    <xf numFmtId="180" fontId="16" fillId="0" borderId="4" xfId="3" applyNumberFormat="1" applyFont="1" applyBorder="1" applyAlignment="1">
      <alignment horizontal="right" vertical="center"/>
    </xf>
    <xf numFmtId="180" fontId="16" fillId="0" borderId="3" xfId="3" applyNumberFormat="1" applyFont="1" applyBorder="1" applyAlignment="1">
      <alignment horizontal="right" vertical="center"/>
    </xf>
    <xf numFmtId="180" fontId="16" fillId="3" borderId="4" xfId="3" applyNumberFormat="1" applyFont="1" applyFill="1" applyBorder="1" applyAlignment="1">
      <alignment horizontal="right" vertical="center"/>
    </xf>
    <xf numFmtId="0" fontId="27" fillId="0" borderId="11" xfId="0" applyFont="1" applyBorder="1" applyAlignment="1">
      <alignment horizontal="left" vertical="top"/>
    </xf>
    <xf numFmtId="0" fontId="27" fillId="0" borderId="12" xfId="0" applyFont="1" applyBorder="1" applyAlignment="1">
      <alignment horizontal="left" vertical="top"/>
    </xf>
    <xf numFmtId="0" fontId="27" fillId="0" borderId="13" xfId="0" applyFont="1" applyBorder="1" applyAlignment="1">
      <alignment horizontal="left" vertical="top"/>
    </xf>
    <xf numFmtId="0" fontId="28" fillId="0" borderId="2" xfId="0" applyFont="1" applyBorder="1" applyAlignment="1">
      <alignment horizontal="center" vertical="center"/>
    </xf>
    <xf numFmtId="0" fontId="28" fillId="0" borderId="4" xfId="0" applyFont="1" applyBorder="1" applyAlignment="1">
      <alignment horizontal="center" vertical="center"/>
    </xf>
    <xf numFmtId="0" fontId="28" fillId="0" borderId="3" xfId="0" applyFont="1" applyBorder="1" applyAlignment="1">
      <alignment horizontal="center" vertic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4" fillId="0" borderId="0" xfId="0" applyFont="1" applyAlignment="1">
      <alignment horizontal="center" vertical="center"/>
    </xf>
    <xf numFmtId="0" fontId="28" fillId="0" borderId="2" xfId="0" applyFont="1" applyBorder="1" applyAlignment="1">
      <alignment horizontal="left" vertical="center" wrapText="1"/>
    </xf>
    <xf numFmtId="0" fontId="28" fillId="0" borderId="3" xfId="0" applyFont="1" applyBorder="1" applyAlignment="1">
      <alignment horizontal="lef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8" fillId="0" borderId="2" xfId="0" applyFont="1" applyBorder="1" applyAlignment="1">
      <alignment horizontal="left" vertical="center"/>
    </xf>
    <xf numFmtId="0" fontId="28" fillId="0" borderId="4" xfId="0" applyFont="1" applyBorder="1" applyAlignment="1">
      <alignment horizontal="left" vertical="center"/>
    </xf>
    <xf numFmtId="0" fontId="28" fillId="0" borderId="3" xfId="0" applyFont="1" applyBorder="1" applyAlignment="1">
      <alignment horizontal="left" vertical="center"/>
    </xf>
    <xf numFmtId="0" fontId="8" fillId="0" borderId="9" xfId="1" applyFont="1" applyBorder="1" applyAlignment="1">
      <alignment horizontal="center" vertical="center"/>
    </xf>
    <xf numFmtId="0" fontId="8" fillId="0" borderId="10" xfId="1" applyFont="1" applyBorder="1" applyAlignment="1">
      <alignment horizontal="center" vertical="center"/>
    </xf>
    <xf numFmtId="179" fontId="8" fillId="2" borderId="2" xfId="1" applyNumberFormat="1" applyFont="1" applyFill="1" applyBorder="1" applyAlignment="1">
      <alignment horizontal="right" vertical="center"/>
    </xf>
    <xf numFmtId="179" fontId="8" fillId="2" borderId="3" xfId="1" applyNumberFormat="1" applyFont="1" applyFill="1" applyBorder="1" applyAlignment="1">
      <alignment horizontal="right" vertical="center"/>
    </xf>
    <xf numFmtId="0" fontId="8" fillId="0" borderId="7" xfId="1" applyFont="1" applyBorder="1" applyAlignment="1">
      <alignment horizontal="center" vertical="center"/>
    </xf>
    <xf numFmtId="0" fontId="8" fillId="0" borderId="8" xfId="1" applyFont="1" applyBorder="1" applyAlignment="1">
      <alignment horizontal="center" vertical="center"/>
    </xf>
    <xf numFmtId="0" fontId="11" fillId="0" borderId="8" xfId="1" applyFont="1" applyBorder="1" applyAlignment="1">
      <alignment horizontal="center" vertical="center"/>
    </xf>
    <xf numFmtId="176" fontId="23" fillId="0" borderId="10" xfId="0" applyNumberFormat="1" applyFont="1" applyBorder="1" applyAlignment="1">
      <alignment horizontal="left" vertical="center"/>
    </xf>
    <xf numFmtId="0" fontId="8" fillId="2" borderId="1" xfId="1" applyFont="1" applyFill="1" applyBorder="1" applyAlignment="1">
      <alignment horizontal="center" vertical="center"/>
    </xf>
    <xf numFmtId="0" fontId="25" fillId="0" borderId="1" xfId="1" applyFont="1" applyFill="1" applyBorder="1" applyAlignment="1">
      <alignment horizontal="left" vertical="center" wrapText="1"/>
    </xf>
    <xf numFmtId="0" fontId="12" fillId="0" borderId="1" xfId="1" applyFont="1" applyFill="1" applyBorder="1" applyAlignment="1">
      <alignment horizontal="left" vertical="center" wrapText="1"/>
    </xf>
    <xf numFmtId="0" fontId="14" fillId="0" borderId="1" xfId="1" applyFont="1" applyFill="1" applyBorder="1" applyAlignment="1">
      <alignment horizontal="center" vertical="center"/>
    </xf>
    <xf numFmtId="0" fontId="9" fillId="0" borderId="0" xfId="1" applyFont="1" applyAlignment="1">
      <alignment horizontal="center" vertical="center"/>
    </xf>
    <xf numFmtId="0" fontId="8" fillId="0" borderId="1" xfId="1" applyFont="1" applyBorder="1" applyAlignment="1">
      <alignment horizontal="center" vertical="center"/>
    </xf>
    <xf numFmtId="0" fontId="20" fillId="2" borderId="1" xfId="1" applyFont="1" applyFill="1" applyBorder="1" applyAlignment="1">
      <alignment horizontal="center" vertical="center"/>
    </xf>
  </cellXfs>
  <cellStyles count="5">
    <cellStyle name="桁区切り 2" xfId="4"/>
    <cellStyle name="標準" xfId="0" builtinId="0"/>
    <cellStyle name="標準 2" xfId="1"/>
    <cellStyle name="標準 3" xfId="2"/>
    <cellStyle name="標準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56584</xdr:colOff>
      <xdr:row>16</xdr:row>
      <xdr:rowOff>9431</xdr:rowOff>
    </xdr:from>
    <xdr:to>
      <xdr:col>5</xdr:col>
      <xdr:colOff>47154</xdr:colOff>
      <xdr:row>17</xdr:row>
      <xdr:rowOff>47153</xdr:rowOff>
    </xdr:to>
    <xdr:sp macro="" textlink="">
      <xdr:nvSpPr>
        <xdr:cNvPr id="2" name="正方形/長方形 1"/>
        <xdr:cNvSpPr/>
      </xdr:nvSpPr>
      <xdr:spPr>
        <a:xfrm>
          <a:off x="2923515" y="2838639"/>
          <a:ext cx="990223" cy="198044"/>
        </a:xfrm>
        <a:prstGeom prst="rect">
          <a:avLst/>
        </a:prstGeom>
        <a:noFill/>
        <a:ln w="254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75446</xdr:colOff>
      <xdr:row>14</xdr:row>
      <xdr:rowOff>330074</xdr:rowOff>
    </xdr:from>
    <xdr:to>
      <xdr:col>5</xdr:col>
      <xdr:colOff>150892</xdr:colOff>
      <xdr:row>17</xdr:row>
      <xdr:rowOff>56584</xdr:rowOff>
    </xdr:to>
    <xdr:sp macro="" textlink="">
      <xdr:nvSpPr>
        <xdr:cNvPr id="3" name="テキスト ボックス 2"/>
        <xdr:cNvSpPr txBox="1"/>
      </xdr:nvSpPr>
      <xdr:spPr>
        <a:xfrm>
          <a:off x="2942377" y="2612302"/>
          <a:ext cx="1075099" cy="433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FF0000"/>
              </a:solidFill>
            </a:rPr>
            <a:t>時間単価・数量</a:t>
          </a:r>
        </a:p>
      </xdr:txBody>
    </xdr:sp>
    <xdr:clientData/>
  </xdr:twoCellAnchor>
  <xdr:twoCellAnchor>
    <xdr:from>
      <xdr:col>13</xdr:col>
      <xdr:colOff>943069</xdr:colOff>
      <xdr:row>15</xdr:row>
      <xdr:rowOff>142970</xdr:rowOff>
    </xdr:from>
    <xdr:to>
      <xdr:col>15</xdr:col>
      <xdr:colOff>39233</xdr:colOff>
      <xdr:row>42</xdr:row>
      <xdr:rowOff>18862</xdr:rowOff>
    </xdr:to>
    <xdr:sp macro="" textlink="">
      <xdr:nvSpPr>
        <xdr:cNvPr id="4" name="正方形/長方形 3"/>
        <xdr:cNvSpPr/>
      </xdr:nvSpPr>
      <xdr:spPr>
        <a:xfrm>
          <a:off x="10439777" y="2811856"/>
          <a:ext cx="312723" cy="4204580"/>
        </a:xfrm>
        <a:prstGeom prst="rect">
          <a:avLst/>
        </a:prstGeom>
        <a:noFill/>
        <a:ln w="254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66015</xdr:colOff>
      <xdr:row>39</xdr:row>
      <xdr:rowOff>95816</xdr:rowOff>
    </xdr:from>
    <xdr:to>
      <xdr:col>14</xdr:col>
      <xdr:colOff>254627</xdr:colOff>
      <xdr:row>42</xdr:row>
      <xdr:rowOff>113169</xdr:rowOff>
    </xdr:to>
    <xdr:sp macro="" textlink="">
      <xdr:nvSpPr>
        <xdr:cNvPr id="5" name="テキスト ボックス 4"/>
        <xdr:cNvSpPr txBox="1"/>
      </xdr:nvSpPr>
      <xdr:spPr>
        <a:xfrm>
          <a:off x="8082104" y="6612425"/>
          <a:ext cx="2621731" cy="4983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n>
                <a:noFill/>
              </a:ln>
              <a:solidFill>
                <a:srgbClr val="FF0000"/>
              </a:solidFill>
            </a:rPr>
            <a:t>当該番号に対応する証拠書類の写しを添付</a:t>
          </a:r>
          <a:endParaRPr kumimoji="1" lang="en-US" altLang="ja-JP" sz="900">
            <a:ln>
              <a:noFill/>
            </a:ln>
            <a:solidFill>
              <a:srgbClr val="FF0000"/>
            </a:solidFill>
          </a:endParaRPr>
        </a:p>
        <a:p>
          <a:r>
            <a:rPr kumimoji="1" lang="ja-JP" altLang="en-US" sz="900">
              <a:ln>
                <a:noFill/>
              </a:ln>
              <a:solidFill>
                <a:srgbClr val="FF0000"/>
              </a:solidFill>
            </a:rPr>
            <a:t>（見積書、注文書、納品書、請求書等</a:t>
          </a:r>
          <a:r>
            <a:rPr kumimoji="1" lang="ja-JP" altLang="en-US" sz="900">
              <a:ln>
                <a:solidFill>
                  <a:srgbClr val="FF0000"/>
                </a:solidFill>
              </a:ln>
              <a:solidFill>
                <a:srgbClr val="FF0000"/>
              </a:solidFill>
            </a:rPr>
            <a:t>）</a:t>
          </a:r>
          <a:endParaRPr kumimoji="1" lang="en-US" altLang="ja-JP" sz="900">
            <a:ln>
              <a:solidFill>
                <a:srgbClr val="FF0000"/>
              </a:solidFill>
            </a:ln>
            <a:solidFill>
              <a:srgbClr val="FF0000"/>
            </a:solidFill>
          </a:endParaRPr>
        </a:p>
      </xdr:txBody>
    </xdr:sp>
    <xdr:clientData/>
  </xdr:twoCellAnchor>
  <xdr:twoCellAnchor>
    <xdr:from>
      <xdr:col>10</xdr:col>
      <xdr:colOff>39231</xdr:colOff>
      <xdr:row>15</xdr:row>
      <xdr:rowOff>116186</xdr:rowOff>
    </xdr:from>
    <xdr:to>
      <xdr:col>11</xdr:col>
      <xdr:colOff>47154</xdr:colOff>
      <xdr:row>44</xdr:row>
      <xdr:rowOff>84875</xdr:rowOff>
    </xdr:to>
    <xdr:sp macro="" textlink="">
      <xdr:nvSpPr>
        <xdr:cNvPr id="6" name="正方形/長方形 5"/>
        <xdr:cNvSpPr/>
      </xdr:nvSpPr>
      <xdr:spPr>
        <a:xfrm>
          <a:off x="7272573" y="2785072"/>
          <a:ext cx="790670" cy="4618021"/>
        </a:xfrm>
        <a:prstGeom prst="rect">
          <a:avLst/>
        </a:prstGeom>
        <a:noFill/>
        <a:ln w="254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361385</xdr:colOff>
      <xdr:row>15</xdr:row>
      <xdr:rowOff>117695</xdr:rowOff>
    </xdr:from>
    <xdr:to>
      <xdr:col>9</xdr:col>
      <xdr:colOff>774827</xdr:colOff>
      <xdr:row>44</xdr:row>
      <xdr:rowOff>86384</xdr:rowOff>
    </xdr:to>
    <xdr:sp macro="" textlink="">
      <xdr:nvSpPr>
        <xdr:cNvPr id="7" name="正方形/長方形 6"/>
        <xdr:cNvSpPr/>
      </xdr:nvSpPr>
      <xdr:spPr>
        <a:xfrm>
          <a:off x="6434751" y="2786581"/>
          <a:ext cx="790670" cy="4618021"/>
        </a:xfrm>
        <a:prstGeom prst="rect">
          <a:avLst/>
        </a:prstGeom>
        <a:noFill/>
        <a:ln w="254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428814</xdr:colOff>
      <xdr:row>41</xdr:row>
      <xdr:rowOff>62545</xdr:rowOff>
    </xdr:from>
    <xdr:to>
      <xdr:col>10</xdr:col>
      <xdr:colOff>331991</xdr:colOff>
      <xdr:row>45</xdr:row>
      <xdr:rowOff>68422</xdr:rowOff>
    </xdr:to>
    <xdr:sp macro="" textlink="">
      <xdr:nvSpPr>
        <xdr:cNvPr id="8" name="円弧 7"/>
        <xdr:cNvSpPr/>
      </xdr:nvSpPr>
      <xdr:spPr>
        <a:xfrm rot="7955725">
          <a:off x="6894073" y="6885132"/>
          <a:ext cx="656595" cy="685925"/>
        </a:xfrm>
        <a:prstGeom prst="arc">
          <a:avLst/>
        </a:prstGeom>
        <a:ln>
          <a:solidFill>
            <a:srgbClr val="FF0000"/>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436704</xdr:colOff>
      <xdr:row>39</xdr:row>
      <xdr:rowOff>159540</xdr:rowOff>
    </xdr:from>
    <xdr:to>
      <xdr:col>9</xdr:col>
      <xdr:colOff>342874</xdr:colOff>
      <xdr:row>45</xdr:row>
      <xdr:rowOff>63181</xdr:rowOff>
    </xdr:to>
    <xdr:sp macro="" textlink="">
      <xdr:nvSpPr>
        <xdr:cNvPr id="9" name="円弧 8"/>
        <xdr:cNvSpPr/>
      </xdr:nvSpPr>
      <xdr:spPr>
        <a:xfrm rot="19048355" flipH="1" flipV="1">
          <a:off x="5868783" y="6676149"/>
          <a:ext cx="924685" cy="875002"/>
        </a:xfrm>
        <a:prstGeom prst="arc">
          <a:avLst/>
        </a:prstGeom>
        <a:ln>
          <a:solidFill>
            <a:srgbClr val="FF0000"/>
          </a:solidFill>
          <a:headEnd type="none"/>
          <a:tail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29801</xdr:colOff>
      <xdr:row>5</xdr:row>
      <xdr:rowOff>105245</xdr:rowOff>
    </xdr:from>
    <xdr:to>
      <xdr:col>5</xdr:col>
      <xdr:colOff>20371</xdr:colOff>
      <xdr:row>10</xdr:row>
      <xdr:rowOff>9429</xdr:rowOff>
    </xdr:to>
    <xdr:sp macro="" textlink="">
      <xdr:nvSpPr>
        <xdr:cNvPr id="10" name="正方形/長方形 9"/>
        <xdr:cNvSpPr/>
      </xdr:nvSpPr>
      <xdr:spPr>
        <a:xfrm>
          <a:off x="2896732" y="944577"/>
          <a:ext cx="990223" cy="705793"/>
        </a:xfrm>
        <a:prstGeom prst="rect">
          <a:avLst/>
        </a:prstGeom>
        <a:noFill/>
        <a:ln w="254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1841771</xdr:colOff>
      <xdr:row>3</xdr:row>
      <xdr:rowOff>12557</xdr:rowOff>
    </xdr:from>
    <xdr:to>
      <xdr:col>4</xdr:col>
      <xdr:colOff>21857</xdr:colOff>
      <xdr:row>7</xdr:row>
      <xdr:rowOff>130546</xdr:rowOff>
    </xdr:to>
    <xdr:sp macro="" textlink="">
      <xdr:nvSpPr>
        <xdr:cNvPr id="11" name="円弧 10"/>
        <xdr:cNvSpPr/>
      </xdr:nvSpPr>
      <xdr:spPr>
        <a:xfrm rot="15894498" flipV="1">
          <a:off x="2806111" y="566558"/>
          <a:ext cx="768707" cy="679220"/>
        </a:xfrm>
        <a:prstGeom prst="arc">
          <a:avLst/>
        </a:prstGeom>
        <a:ln>
          <a:solidFill>
            <a:srgbClr val="FF0000"/>
          </a:solidFill>
          <a:headEnd type="none"/>
          <a:tail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95816</xdr:colOff>
      <xdr:row>42</xdr:row>
      <xdr:rowOff>133539</xdr:rowOff>
    </xdr:from>
    <xdr:to>
      <xdr:col>11</xdr:col>
      <xdr:colOff>1</xdr:colOff>
      <xdr:row>44</xdr:row>
      <xdr:rowOff>18861</xdr:rowOff>
    </xdr:to>
    <xdr:sp macro="" textlink="">
      <xdr:nvSpPr>
        <xdr:cNvPr id="12" name="正方形/長方形 11"/>
        <xdr:cNvSpPr/>
      </xdr:nvSpPr>
      <xdr:spPr>
        <a:xfrm>
          <a:off x="7329158" y="7131113"/>
          <a:ext cx="686932" cy="205966"/>
        </a:xfrm>
        <a:prstGeom prst="rect">
          <a:avLst/>
        </a:prstGeom>
        <a:noFill/>
        <a:ln w="25400">
          <a:solidFill>
            <a:schemeClr val="accent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59603</xdr:colOff>
      <xdr:row>7</xdr:row>
      <xdr:rowOff>1</xdr:rowOff>
    </xdr:from>
    <xdr:to>
      <xdr:col>6</xdr:col>
      <xdr:colOff>28292</xdr:colOff>
      <xdr:row>8</xdr:row>
      <xdr:rowOff>18861</xdr:rowOff>
    </xdr:to>
    <xdr:sp macro="" textlink="">
      <xdr:nvSpPr>
        <xdr:cNvPr id="13" name="正方形/長方形 12"/>
        <xdr:cNvSpPr/>
      </xdr:nvSpPr>
      <xdr:spPr>
        <a:xfrm>
          <a:off x="3926187" y="1159976"/>
          <a:ext cx="751437" cy="179182"/>
        </a:xfrm>
        <a:prstGeom prst="rect">
          <a:avLst/>
        </a:prstGeom>
        <a:noFill/>
        <a:ln w="254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58093</xdr:colOff>
      <xdr:row>5</xdr:row>
      <xdr:rowOff>124107</xdr:rowOff>
    </xdr:from>
    <xdr:to>
      <xdr:col>7</xdr:col>
      <xdr:colOff>207475</xdr:colOff>
      <xdr:row>7</xdr:row>
      <xdr:rowOff>33130</xdr:rowOff>
    </xdr:to>
    <xdr:sp macro="" textlink="">
      <xdr:nvSpPr>
        <xdr:cNvPr id="14" name="テキスト ボックス 13"/>
        <xdr:cNvSpPr txBox="1"/>
      </xdr:nvSpPr>
      <xdr:spPr>
        <a:xfrm>
          <a:off x="3801832" y="985498"/>
          <a:ext cx="1706513" cy="2403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FF0000"/>
              </a:solidFill>
            </a:rPr>
            <a:t>②決算額の合計と同額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O58"/>
  <sheetViews>
    <sheetView view="pageBreakPreview" topLeftCell="A25" zoomScale="115" zoomScaleNormal="101" zoomScaleSheetLayoutView="115" workbookViewId="0">
      <selection activeCell="C54" sqref="C54:O54"/>
    </sheetView>
  </sheetViews>
  <sheetFormatPr defaultColWidth="9.44140625" defaultRowHeight="13.5"/>
  <cols>
    <col min="1" max="1" width="0.88671875" style="24" customWidth="1"/>
    <col min="2" max="2" width="9.44140625" style="24" customWidth="1"/>
    <col min="3" max="3" width="21.6640625" style="24" customWidth="1"/>
    <col min="4" max="4" width="7.44140625" style="24" customWidth="1"/>
    <col min="5" max="5" width="4.21875" style="24" customWidth="1"/>
    <col min="6" max="7" width="9.109375" style="24" customWidth="1"/>
    <col min="8" max="8" width="7.44140625" style="24" customWidth="1"/>
    <col min="9" max="9" width="4.44140625" style="24" bestFit="1" customWidth="1"/>
    <col min="10" max="12" width="9.109375" style="24" customWidth="1"/>
    <col min="13" max="13" width="8.109375" style="24" bestFit="1" customWidth="1"/>
    <col min="14" max="14" width="11.109375" style="24" customWidth="1"/>
    <col min="15" max="15" width="3.109375" style="24" customWidth="1"/>
    <col min="16" max="16" width="0.88671875" style="24" customWidth="1"/>
    <col min="17" max="258" width="9.44140625" style="24"/>
    <col min="259" max="259" width="2.33203125" style="24" customWidth="1"/>
    <col min="260" max="260" width="9.44140625" style="24"/>
    <col min="261" max="261" width="21.6640625" style="24" customWidth="1"/>
    <col min="262" max="262" width="7.44140625" style="24" customWidth="1"/>
    <col min="263" max="263" width="3.109375" style="24" customWidth="1"/>
    <col min="264" max="268" width="9.109375" style="24" customWidth="1"/>
    <col min="269" max="269" width="8.109375" style="24" bestFit="1" customWidth="1"/>
    <col min="270" max="270" width="11.109375" style="24" customWidth="1"/>
    <col min="271" max="271" width="3.109375" style="24" customWidth="1"/>
    <col min="272" max="514" width="9.44140625" style="24"/>
    <col min="515" max="515" width="2.33203125" style="24" customWidth="1"/>
    <col min="516" max="516" width="9.44140625" style="24"/>
    <col min="517" max="517" width="21.6640625" style="24" customWidth="1"/>
    <col min="518" max="518" width="7.44140625" style="24" customWidth="1"/>
    <col min="519" max="519" width="3.109375" style="24" customWidth="1"/>
    <col min="520" max="524" width="9.109375" style="24" customWidth="1"/>
    <col min="525" max="525" width="8.109375" style="24" bestFit="1" customWidth="1"/>
    <col min="526" max="526" width="11.109375" style="24" customWidth="1"/>
    <col min="527" max="527" width="3.109375" style="24" customWidth="1"/>
    <col min="528" max="770" width="9.44140625" style="24"/>
    <col min="771" max="771" width="2.33203125" style="24" customWidth="1"/>
    <col min="772" max="772" width="9.44140625" style="24"/>
    <col min="773" max="773" width="21.6640625" style="24" customWidth="1"/>
    <col min="774" max="774" width="7.44140625" style="24" customWidth="1"/>
    <col min="775" max="775" width="3.109375" style="24" customWidth="1"/>
    <col min="776" max="780" width="9.109375" style="24" customWidth="1"/>
    <col min="781" max="781" width="8.109375" style="24" bestFit="1" customWidth="1"/>
    <col min="782" max="782" width="11.109375" style="24" customWidth="1"/>
    <col min="783" max="783" width="3.109375" style="24" customWidth="1"/>
    <col min="784" max="1026" width="9.44140625" style="24"/>
    <col min="1027" max="1027" width="2.33203125" style="24" customWidth="1"/>
    <col min="1028" max="1028" width="9.44140625" style="24"/>
    <col min="1029" max="1029" width="21.6640625" style="24" customWidth="1"/>
    <col min="1030" max="1030" width="7.44140625" style="24" customWidth="1"/>
    <col min="1031" max="1031" width="3.109375" style="24" customWidth="1"/>
    <col min="1032" max="1036" width="9.109375" style="24" customWidth="1"/>
    <col min="1037" max="1037" width="8.109375" style="24" bestFit="1" customWidth="1"/>
    <col min="1038" max="1038" width="11.109375" style="24" customWidth="1"/>
    <col min="1039" max="1039" width="3.109375" style="24" customWidth="1"/>
    <col min="1040" max="1282" width="9.44140625" style="24"/>
    <col min="1283" max="1283" width="2.33203125" style="24" customWidth="1"/>
    <col min="1284" max="1284" width="9.44140625" style="24"/>
    <col min="1285" max="1285" width="21.6640625" style="24" customWidth="1"/>
    <col min="1286" max="1286" width="7.44140625" style="24" customWidth="1"/>
    <col min="1287" max="1287" width="3.109375" style="24" customWidth="1"/>
    <col min="1288" max="1292" width="9.109375" style="24" customWidth="1"/>
    <col min="1293" max="1293" width="8.109375" style="24" bestFit="1" customWidth="1"/>
    <col min="1294" max="1294" width="11.109375" style="24" customWidth="1"/>
    <col min="1295" max="1295" width="3.109375" style="24" customWidth="1"/>
    <col min="1296" max="1538" width="9.44140625" style="24"/>
    <col min="1539" max="1539" width="2.33203125" style="24" customWidth="1"/>
    <col min="1540" max="1540" width="9.44140625" style="24"/>
    <col min="1541" max="1541" width="21.6640625" style="24" customWidth="1"/>
    <col min="1542" max="1542" width="7.44140625" style="24" customWidth="1"/>
    <col min="1543" max="1543" width="3.109375" style="24" customWidth="1"/>
    <col min="1544" max="1548" width="9.109375" style="24" customWidth="1"/>
    <col min="1549" max="1549" width="8.109375" style="24" bestFit="1" customWidth="1"/>
    <col min="1550" max="1550" width="11.109375" style="24" customWidth="1"/>
    <col min="1551" max="1551" width="3.109375" style="24" customWidth="1"/>
    <col min="1552" max="1794" width="9.44140625" style="24"/>
    <col min="1795" max="1795" width="2.33203125" style="24" customWidth="1"/>
    <col min="1796" max="1796" width="9.44140625" style="24"/>
    <col min="1797" max="1797" width="21.6640625" style="24" customWidth="1"/>
    <col min="1798" max="1798" width="7.44140625" style="24" customWidth="1"/>
    <col min="1799" max="1799" width="3.109375" style="24" customWidth="1"/>
    <col min="1800" max="1804" width="9.109375" style="24" customWidth="1"/>
    <col min="1805" max="1805" width="8.109375" style="24" bestFit="1" customWidth="1"/>
    <col min="1806" max="1806" width="11.109375" style="24" customWidth="1"/>
    <col min="1807" max="1807" width="3.109375" style="24" customWidth="1"/>
    <col min="1808" max="2050" width="9.44140625" style="24"/>
    <col min="2051" max="2051" width="2.33203125" style="24" customWidth="1"/>
    <col min="2052" max="2052" width="9.44140625" style="24"/>
    <col min="2053" max="2053" width="21.6640625" style="24" customWidth="1"/>
    <col min="2054" max="2054" width="7.44140625" style="24" customWidth="1"/>
    <col min="2055" max="2055" width="3.109375" style="24" customWidth="1"/>
    <col min="2056" max="2060" width="9.109375" style="24" customWidth="1"/>
    <col min="2061" max="2061" width="8.109375" style="24" bestFit="1" customWidth="1"/>
    <col min="2062" max="2062" width="11.109375" style="24" customWidth="1"/>
    <col min="2063" max="2063" width="3.109375" style="24" customWidth="1"/>
    <col min="2064" max="2306" width="9.44140625" style="24"/>
    <col min="2307" max="2307" width="2.33203125" style="24" customWidth="1"/>
    <col min="2308" max="2308" width="9.44140625" style="24"/>
    <col min="2309" max="2309" width="21.6640625" style="24" customWidth="1"/>
    <col min="2310" max="2310" width="7.44140625" style="24" customWidth="1"/>
    <col min="2311" max="2311" width="3.109375" style="24" customWidth="1"/>
    <col min="2312" max="2316" width="9.109375" style="24" customWidth="1"/>
    <col min="2317" max="2317" width="8.109375" style="24" bestFit="1" customWidth="1"/>
    <col min="2318" max="2318" width="11.109375" style="24" customWidth="1"/>
    <col min="2319" max="2319" width="3.109375" style="24" customWidth="1"/>
    <col min="2320" max="2562" width="9.44140625" style="24"/>
    <col min="2563" max="2563" width="2.33203125" style="24" customWidth="1"/>
    <col min="2564" max="2564" width="9.44140625" style="24"/>
    <col min="2565" max="2565" width="21.6640625" style="24" customWidth="1"/>
    <col min="2566" max="2566" width="7.44140625" style="24" customWidth="1"/>
    <col min="2567" max="2567" width="3.109375" style="24" customWidth="1"/>
    <col min="2568" max="2572" width="9.109375" style="24" customWidth="1"/>
    <col min="2573" max="2573" width="8.109375" style="24" bestFit="1" customWidth="1"/>
    <col min="2574" max="2574" width="11.109375" style="24" customWidth="1"/>
    <col min="2575" max="2575" width="3.109375" style="24" customWidth="1"/>
    <col min="2576" max="2818" width="9.44140625" style="24"/>
    <col min="2819" max="2819" width="2.33203125" style="24" customWidth="1"/>
    <col min="2820" max="2820" width="9.44140625" style="24"/>
    <col min="2821" max="2821" width="21.6640625" style="24" customWidth="1"/>
    <col min="2822" max="2822" width="7.44140625" style="24" customWidth="1"/>
    <col min="2823" max="2823" width="3.109375" style="24" customWidth="1"/>
    <col min="2824" max="2828" width="9.109375" style="24" customWidth="1"/>
    <col min="2829" max="2829" width="8.109375" style="24" bestFit="1" customWidth="1"/>
    <col min="2830" max="2830" width="11.109375" style="24" customWidth="1"/>
    <col min="2831" max="2831" width="3.109375" style="24" customWidth="1"/>
    <col min="2832" max="3074" width="9.44140625" style="24"/>
    <col min="3075" max="3075" width="2.33203125" style="24" customWidth="1"/>
    <col min="3076" max="3076" width="9.44140625" style="24"/>
    <col min="3077" max="3077" width="21.6640625" style="24" customWidth="1"/>
    <col min="3078" max="3078" width="7.44140625" style="24" customWidth="1"/>
    <col min="3079" max="3079" width="3.109375" style="24" customWidth="1"/>
    <col min="3080" max="3084" width="9.109375" style="24" customWidth="1"/>
    <col min="3085" max="3085" width="8.109375" style="24" bestFit="1" customWidth="1"/>
    <col min="3086" max="3086" width="11.109375" style="24" customWidth="1"/>
    <col min="3087" max="3087" width="3.109375" style="24" customWidth="1"/>
    <col min="3088" max="3330" width="9.44140625" style="24"/>
    <col min="3331" max="3331" width="2.33203125" style="24" customWidth="1"/>
    <col min="3332" max="3332" width="9.44140625" style="24"/>
    <col min="3333" max="3333" width="21.6640625" style="24" customWidth="1"/>
    <col min="3334" max="3334" width="7.44140625" style="24" customWidth="1"/>
    <col min="3335" max="3335" width="3.109375" style="24" customWidth="1"/>
    <col min="3336" max="3340" width="9.109375" style="24" customWidth="1"/>
    <col min="3341" max="3341" width="8.109375" style="24" bestFit="1" customWidth="1"/>
    <col min="3342" max="3342" width="11.109375" style="24" customWidth="1"/>
    <col min="3343" max="3343" width="3.109375" style="24" customWidth="1"/>
    <col min="3344" max="3586" width="9.44140625" style="24"/>
    <col min="3587" max="3587" width="2.33203125" style="24" customWidth="1"/>
    <col min="3588" max="3588" width="9.44140625" style="24"/>
    <col min="3589" max="3589" width="21.6640625" style="24" customWidth="1"/>
    <col min="3590" max="3590" width="7.44140625" style="24" customWidth="1"/>
    <col min="3591" max="3591" width="3.109375" style="24" customWidth="1"/>
    <col min="3592" max="3596" width="9.109375" style="24" customWidth="1"/>
    <col min="3597" max="3597" width="8.109375" style="24" bestFit="1" customWidth="1"/>
    <col min="3598" max="3598" width="11.109375" style="24" customWidth="1"/>
    <col min="3599" max="3599" width="3.109375" style="24" customWidth="1"/>
    <col min="3600" max="3842" width="9.44140625" style="24"/>
    <col min="3843" max="3843" width="2.33203125" style="24" customWidth="1"/>
    <col min="3844" max="3844" width="9.44140625" style="24"/>
    <col min="3845" max="3845" width="21.6640625" style="24" customWidth="1"/>
    <col min="3846" max="3846" width="7.44140625" style="24" customWidth="1"/>
    <col min="3847" max="3847" width="3.109375" style="24" customWidth="1"/>
    <col min="3848" max="3852" width="9.109375" style="24" customWidth="1"/>
    <col min="3853" max="3853" width="8.109375" style="24" bestFit="1" customWidth="1"/>
    <col min="3854" max="3854" width="11.109375" style="24" customWidth="1"/>
    <col min="3855" max="3855" width="3.109375" style="24" customWidth="1"/>
    <col min="3856" max="4098" width="9.44140625" style="24"/>
    <col min="4099" max="4099" width="2.33203125" style="24" customWidth="1"/>
    <col min="4100" max="4100" width="9.44140625" style="24"/>
    <col min="4101" max="4101" width="21.6640625" style="24" customWidth="1"/>
    <col min="4102" max="4102" width="7.44140625" style="24" customWidth="1"/>
    <col min="4103" max="4103" width="3.109375" style="24" customWidth="1"/>
    <col min="4104" max="4108" width="9.109375" style="24" customWidth="1"/>
    <col min="4109" max="4109" width="8.109375" style="24" bestFit="1" customWidth="1"/>
    <col min="4110" max="4110" width="11.109375" style="24" customWidth="1"/>
    <col min="4111" max="4111" width="3.109375" style="24" customWidth="1"/>
    <col min="4112" max="4354" width="9.44140625" style="24"/>
    <col min="4355" max="4355" width="2.33203125" style="24" customWidth="1"/>
    <col min="4356" max="4356" width="9.44140625" style="24"/>
    <col min="4357" max="4357" width="21.6640625" style="24" customWidth="1"/>
    <col min="4358" max="4358" width="7.44140625" style="24" customWidth="1"/>
    <col min="4359" max="4359" width="3.109375" style="24" customWidth="1"/>
    <col min="4360" max="4364" width="9.109375" style="24" customWidth="1"/>
    <col min="4365" max="4365" width="8.109375" style="24" bestFit="1" customWidth="1"/>
    <col min="4366" max="4366" width="11.109375" style="24" customWidth="1"/>
    <col min="4367" max="4367" width="3.109375" style="24" customWidth="1"/>
    <col min="4368" max="4610" width="9.44140625" style="24"/>
    <col min="4611" max="4611" width="2.33203125" style="24" customWidth="1"/>
    <col min="4612" max="4612" width="9.44140625" style="24"/>
    <col min="4613" max="4613" width="21.6640625" style="24" customWidth="1"/>
    <col min="4614" max="4614" width="7.44140625" style="24" customWidth="1"/>
    <col min="4615" max="4615" width="3.109375" style="24" customWidth="1"/>
    <col min="4616" max="4620" width="9.109375" style="24" customWidth="1"/>
    <col min="4621" max="4621" width="8.109375" style="24" bestFit="1" customWidth="1"/>
    <col min="4622" max="4622" width="11.109375" style="24" customWidth="1"/>
    <col min="4623" max="4623" width="3.109375" style="24" customWidth="1"/>
    <col min="4624" max="4866" width="9.44140625" style="24"/>
    <col min="4867" max="4867" width="2.33203125" style="24" customWidth="1"/>
    <col min="4868" max="4868" width="9.44140625" style="24"/>
    <col min="4869" max="4869" width="21.6640625" style="24" customWidth="1"/>
    <col min="4870" max="4870" width="7.44140625" style="24" customWidth="1"/>
    <col min="4871" max="4871" width="3.109375" style="24" customWidth="1"/>
    <col min="4872" max="4876" width="9.109375" style="24" customWidth="1"/>
    <col min="4877" max="4877" width="8.109375" style="24" bestFit="1" customWidth="1"/>
    <col min="4878" max="4878" width="11.109375" style="24" customWidth="1"/>
    <col min="4879" max="4879" width="3.109375" style="24" customWidth="1"/>
    <col min="4880" max="5122" width="9.44140625" style="24"/>
    <col min="5123" max="5123" width="2.33203125" style="24" customWidth="1"/>
    <col min="5124" max="5124" width="9.44140625" style="24"/>
    <col min="5125" max="5125" width="21.6640625" style="24" customWidth="1"/>
    <col min="5126" max="5126" width="7.44140625" style="24" customWidth="1"/>
    <col min="5127" max="5127" width="3.109375" style="24" customWidth="1"/>
    <col min="5128" max="5132" width="9.109375" style="24" customWidth="1"/>
    <col min="5133" max="5133" width="8.109375" style="24" bestFit="1" customWidth="1"/>
    <col min="5134" max="5134" width="11.109375" style="24" customWidth="1"/>
    <col min="5135" max="5135" width="3.109375" style="24" customWidth="1"/>
    <col min="5136" max="5378" width="9.44140625" style="24"/>
    <col min="5379" max="5379" width="2.33203125" style="24" customWidth="1"/>
    <col min="5380" max="5380" width="9.44140625" style="24"/>
    <col min="5381" max="5381" width="21.6640625" style="24" customWidth="1"/>
    <col min="5382" max="5382" width="7.44140625" style="24" customWidth="1"/>
    <col min="5383" max="5383" width="3.109375" style="24" customWidth="1"/>
    <col min="5384" max="5388" width="9.109375" style="24" customWidth="1"/>
    <col min="5389" max="5389" width="8.109375" style="24" bestFit="1" customWidth="1"/>
    <col min="5390" max="5390" width="11.109375" style="24" customWidth="1"/>
    <col min="5391" max="5391" width="3.109375" style="24" customWidth="1"/>
    <col min="5392" max="5634" width="9.44140625" style="24"/>
    <col min="5635" max="5635" width="2.33203125" style="24" customWidth="1"/>
    <col min="5636" max="5636" width="9.44140625" style="24"/>
    <col min="5637" max="5637" width="21.6640625" style="24" customWidth="1"/>
    <col min="5638" max="5638" width="7.44140625" style="24" customWidth="1"/>
    <col min="5639" max="5639" width="3.109375" style="24" customWidth="1"/>
    <col min="5640" max="5644" width="9.109375" style="24" customWidth="1"/>
    <col min="5645" max="5645" width="8.109375" style="24" bestFit="1" customWidth="1"/>
    <col min="5646" max="5646" width="11.109375" style="24" customWidth="1"/>
    <col min="5647" max="5647" width="3.109375" style="24" customWidth="1"/>
    <col min="5648" max="5890" width="9.44140625" style="24"/>
    <col min="5891" max="5891" width="2.33203125" style="24" customWidth="1"/>
    <col min="5892" max="5892" width="9.44140625" style="24"/>
    <col min="5893" max="5893" width="21.6640625" style="24" customWidth="1"/>
    <col min="5894" max="5894" width="7.44140625" style="24" customWidth="1"/>
    <col min="5895" max="5895" width="3.109375" style="24" customWidth="1"/>
    <col min="5896" max="5900" width="9.109375" style="24" customWidth="1"/>
    <col min="5901" max="5901" width="8.109375" style="24" bestFit="1" customWidth="1"/>
    <col min="5902" max="5902" width="11.109375" style="24" customWidth="1"/>
    <col min="5903" max="5903" width="3.109375" style="24" customWidth="1"/>
    <col min="5904" max="6146" width="9.44140625" style="24"/>
    <col min="6147" max="6147" width="2.33203125" style="24" customWidth="1"/>
    <col min="6148" max="6148" width="9.44140625" style="24"/>
    <col min="6149" max="6149" width="21.6640625" style="24" customWidth="1"/>
    <col min="6150" max="6150" width="7.44140625" style="24" customWidth="1"/>
    <col min="6151" max="6151" width="3.109375" style="24" customWidth="1"/>
    <col min="6152" max="6156" width="9.109375" style="24" customWidth="1"/>
    <col min="6157" max="6157" width="8.109375" style="24" bestFit="1" customWidth="1"/>
    <col min="6158" max="6158" width="11.109375" style="24" customWidth="1"/>
    <col min="6159" max="6159" width="3.109375" style="24" customWidth="1"/>
    <col min="6160" max="6402" width="9.44140625" style="24"/>
    <col min="6403" max="6403" width="2.33203125" style="24" customWidth="1"/>
    <col min="6404" max="6404" width="9.44140625" style="24"/>
    <col min="6405" max="6405" width="21.6640625" style="24" customWidth="1"/>
    <col min="6406" max="6406" width="7.44140625" style="24" customWidth="1"/>
    <col min="6407" max="6407" width="3.109375" style="24" customWidth="1"/>
    <col min="6408" max="6412" width="9.109375" style="24" customWidth="1"/>
    <col min="6413" max="6413" width="8.109375" style="24" bestFit="1" customWidth="1"/>
    <col min="6414" max="6414" width="11.109375" style="24" customWidth="1"/>
    <col min="6415" max="6415" width="3.109375" style="24" customWidth="1"/>
    <col min="6416" max="6658" width="9.44140625" style="24"/>
    <col min="6659" max="6659" width="2.33203125" style="24" customWidth="1"/>
    <col min="6660" max="6660" width="9.44140625" style="24"/>
    <col min="6661" max="6661" width="21.6640625" style="24" customWidth="1"/>
    <col min="6662" max="6662" width="7.44140625" style="24" customWidth="1"/>
    <col min="6663" max="6663" width="3.109375" style="24" customWidth="1"/>
    <col min="6664" max="6668" width="9.109375" style="24" customWidth="1"/>
    <col min="6669" max="6669" width="8.109375" style="24" bestFit="1" customWidth="1"/>
    <col min="6670" max="6670" width="11.109375" style="24" customWidth="1"/>
    <col min="6671" max="6671" width="3.109375" style="24" customWidth="1"/>
    <col min="6672" max="6914" width="9.44140625" style="24"/>
    <col min="6915" max="6915" width="2.33203125" style="24" customWidth="1"/>
    <col min="6916" max="6916" width="9.44140625" style="24"/>
    <col min="6917" max="6917" width="21.6640625" style="24" customWidth="1"/>
    <col min="6918" max="6918" width="7.44140625" style="24" customWidth="1"/>
    <col min="6919" max="6919" width="3.109375" style="24" customWidth="1"/>
    <col min="6920" max="6924" width="9.109375" style="24" customWidth="1"/>
    <col min="6925" max="6925" width="8.109375" style="24" bestFit="1" customWidth="1"/>
    <col min="6926" max="6926" width="11.109375" style="24" customWidth="1"/>
    <col min="6927" max="6927" width="3.109375" style="24" customWidth="1"/>
    <col min="6928" max="7170" width="9.44140625" style="24"/>
    <col min="7171" max="7171" width="2.33203125" style="24" customWidth="1"/>
    <col min="7172" max="7172" width="9.44140625" style="24"/>
    <col min="7173" max="7173" width="21.6640625" style="24" customWidth="1"/>
    <col min="7174" max="7174" width="7.44140625" style="24" customWidth="1"/>
    <col min="7175" max="7175" width="3.109375" style="24" customWidth="1"/>
    <col min="7176" max="7180" width="9.109375" style="24" customWidth="1"/>
    <col min="7181" max="7181" width="8.109375" style="24" bestFit="1" customWidth="1"/>
    <col min="7182" max="7182" width="11.109375" style="24" customWidth="1"/>
    <col min="7183" max="7183" width="3.109375" style="24" customWidth="1"/>
    <col min="7184" max="7426" width="9.44140625" style="24"/>
    <col min="7427" max="7427" width="2.33203125" style="24" customWidth="1"/>
    <col min="7428" max="7428" width="9.44140625" style="24"/>
    <col min="7429" max="7429" width="21.6640625" style="24" customWidth="1"/>
    <col min="7430" max="7430" width="7.44140625" style="24" customWidth="1"/>
    <col min="7431" max="7431" width="3.109375" style="24" customWidth="1"/>
    <col min="7432" max="7436" width="9.109375" style="24" customWidth="1"/>
    <col min="7437" max="7437" width="8.109375" style="24" bestFit="1" customWidth="1"/>
    <col min="7438" max="7438" width="11.109375" style="24" customWidth="1"/>
    <col min="7439" max="7439" width="3.109375" style="24" customWidth="1"/>
    <col min="7440" max="7682" width="9.44140625" style="24"/>
    <col min="7683" max="7683" width="2.33203125" style="24" customWidth="1"/>
    <col min="7684" max="7684" width="9.44140625" style="24"/>
    <col min="7685" max="7685" width="21.6640625" style="24" customWidth="1"/>
    <col min="7686" max="7686" width="7.44140625" style="24" customWidth="1"/>
    <col min="7687" max="7687" width="3.109375" style="24" customWidth="1"/>
    <col min="7688" max="7692" width="9.109375" style="24" customWidth="1"/>
    <col min="7693" max="7693" width="8.109375" style="24" bestFit="1" customWidth="1"/>
    <col min="7694" max="7694" width="11.109375" style="24" customWidth="1"/>
    <col min="7695" max="7695" width="3.109375" style="24" customWidth="1"/>
    <col min="7696" max="7938" width="9.44140625" style="24"/>
    <col min="7939" max="7939" width="2.33203125" style="24" customWidth="1"/>
    <col min="7940" max="7940" width="9.44140625" style="24"/>
    <col min="7941" max="7941" width="21.6640625" style="24" customWidth="1"/>
    <col min="7942" max="7942" width="7.44140625" style="24" customWidth="1"/>
    <col min="7943" max="7943" width="3.109375" style="24" customWidth="1"/>
    <col min="7944" max="7948" width="9.109375" style="24" customWidth="1"/>
    <col min="7949" max="7949" width="8.109375" style="24" bestFit="1" customWidth="1"/>
    <col min="7950" max="7950" width="11.109375" style="24" customWidth="1"/>
    <col min="7951" max="7951" width="3.109375" style="24" customWidth="1"/>
    <col min="7952" max="8194" width="9.44140625" style="24"/>
    <col min="8195" max="8195" width="2.33203125" style="24" customWidth="1"/>
    <col min="8196" max="8196" width="9.44140625" style="24"/>
    <col min="8197" max="8197" width="21.6640625" style="24" customWidth="1"/>
    <col min="8198" max="8198" width="7.44140625" style="24" customWidth="1"/>
    <col min="8199" max="8199" width="3.109375" style="24" customWidth="1"/>
    <col min="8200" max="8204" width="9.109375" style="24" customWidth="1"/>
    <col min="8205" max="8205" width="8.109375" style="24" bestFit="1" customWidth="1"/>
    <col min="8206" max="8206" width="11.109375" style="24" customWidth="1"/>
    <col min="8207" max="8207" width="3.109375" style="24" customWidth="1"/>
    <col min="8208" max="8450" width="9.44140625" style="24"/>
    <col min="8451" max="8451" width="2.33203125" style="24" customWidth="1"/>
    <col min="8452" max="8452" width="9.44140625" style="24"/>
    <col min="8453" max="8453" width="21.6640625" style="24" customWidth="1"/>
    <col min="8454" max="8454" width="7.44140625" style="24" customWidth="1"/>
    <col min="8455" max="8455" width="3.109375" style="24" customWidth="1"/>
    <col min="8456" max="8460" width="9.109375" style="24" customWidth="1"/>
    <col min="8461" max="8461" width="8.109375" style="24" bestFit="1" customWidth="1"/>
    <col min="8462" max="8462" width="11.109375" style="24" customWidth="1"/>
    <col min="8463" max="8463" width="3.109375" style="24" customWidth="1"/>
    <col min="8464" max="8706" width="9.44140625" style="24"/>
    <col min="8707" max="8707" width="2.33203125" style="24" customWidth="1"/>
    <col min="8708" max="8708" width="9.44140625" style="24"/>
    <col min="8709" max="8709" width="21.6640625" style="24" customWidth="1"/>
    <col min="8710" max="8710" width="7.44140625" style="24" customWidth="1"/>
    <col min="8711" max="8711" width="3.109375" style="24" customWidth="1"/>
    <col min="8712" max="8716" width="9.109375" style="24" customWidth="1"/>
    <col min="8717" max="8717" width="8.109375" style="24" bestFit="1" customWidth="1"/>
    <col min="8718" max="8718" width="11.109375" style="24" customWidth="1"/>
    <col min="8719" max="8719" width="3.109375" style="24" customWidth="1"/>
    <col min="8720" max="8962" width="9.44140625" style="24"/>
    <col min="8963" max="8963" width="2.33203125" style="24" customWidth="1"/>
    <col min="8964" max="8964" width="9.44140625" style="24"/>
    <col min="8965" max="8965" width="21.6640625" style="24" customWidth="1"/>
    <col min="8966" max="8966" width="7.44140625" style="24" customWidth="1"/>
    <col min="8967" max="8967" width="3.109375" style="24" customWidth="1"/>
    <col min="8968" max="8972" width="9.109375" style="24" customWidth="1"/>
    <col min="8973" max="8973" width="8.109375" style="24" bestFit="1" customWidth="1"/>
    <col min="8974" max="8974" width="11.109375" style="24" customWidth="1"/>
    <col min="8975" max="8975" width="3.109375" style="24" customWidth="1"/>
    <col min="8976" max="9218" width="9.44140625" style="24"/>
    <col min="9219" max="9219" width="2.33203125" style="24" customWidth="1"/>
    <col min="9220" max="9220" width="9.44140625" style="24"/>
    <col min="9221" max="9221" width="21.6640625" style="24" customWidth="1"/>
    <col min="9222" max="9222" width="7.44140625" style="24" customWidth="1"/>
    <col min="9223" max="9223" width="3.109375" style="24" customWidth="1"/>
    <col min="9224" max="9228" width="9.109375" style="24" customWidth="1"/>
    <col min="9229" max="9229" width="8.109375" style="24" bestFit="1" customWidth="1"/>
    <col min="9230" max="9230" width="11.109375" style="24" customWidth="1"/>
    <col min="9231" max="9231" width="3.109375" style="24" customWidth="1"/>
    <col min="9232" max="9474" width="9.44140625" style="24"/>
    <col min="9475" max="9475" width="2.33203125" style="24" customWidth="1"/>
    <col min="9476" max="9476" width="9.44140625" style="24"/>
    <col min="9477" max="9477" width="21.6640625" style="24" customWidth="1"/>
    <col min="9478" max="9478" width="7.44140625" style="24" customWidth="1"/>
    <col min="9479" max="9479" width="3.109375" style="24" customWidth="1"/>
    <col min="9480" max="9484" width="9.109375" style="24" customWidth="1"/>
    <col min="9485" max="9485" width="8.109375" style="24" bestFit="1" customWidth="1"/>
    <col min="9486" max="9486" width="11.109375" style="24" customWidth="1"/>
    <col min="9487" max="9487" width="3.109375" style="24" customWidth="1"/>
    <col min="9488" max="9730" width="9.44140625" style="24"/>
    <col min="9731" max="9731" width="2.33203125" style="24" customWidth="1"/>
    <col min="9732" max="9732" width="9.44140625" style="24"/>
    <col min="9733" max="9733" width="21.6640625" style="24" customWidth="1"/>
    <col min="9734" max="9734" width="7.44140625" style="24" customWidth="1"/>
    <col min="9735" max="9735" width="3.109375" style="24" customWidth="1"/>
    <col min="9736" max="9740" width="9.109375" style="24" customWidth="1"/>
    <col min="9741" max="9741" width="8.109375" style="24" bestFit="1" customWidth="1"/>
    <col min="9742" max="9742" width="11.109375" style="24" customWidth="1"/>
    <col min="9743" max="9743" width="3.109375" style="24" customWidth="1"/>
    <col min="9744" max="9986" width="9.44140625" style="24"/>
    <col min="9987" max="9987" width="2.33203125" style="24" customWidth="1"/>
    <col min="9988" max="9988" width="9.44140625" style="24"/>
    <col min="9989" max="9989" width="21.6640625" style="24" customWidth="1"/>
    <col min="9990" max="9990" width="7.44140625" style="24" customWidth="1"/>
    <col min="9991" max="9991" width="3.109375" style="24" customWidth="1"/>
    <col min="9992" max="9996" width="9.109375" style="24" customWidth="1"/>
    <col min="9997" max="9997" width="8.109375" style="24" bestFit="1" customWidth="1"/>
    <col min="9998" max="9998" width="11.109375" style="24" customWidth="1"/>
    <col min="9999" max="9999" width="3.109375" style="24" customWidth="1"/>
    <col min="10000" max="10242" width="9.44140625" style="24"/>
    <col min="10243" max="10243" width="2.33203125" style="24" customWidth="1"/>
    <col min="10244" max="10244" width="9.44140625" style="24"/>
    <col min="10245" max="10245" width="21.6640625" style="24" customWidth="1"/>
    <col min="10246" max="10246" width="7.44140625" style="24" customWidth="1"/>
    <col min="10247" max="10247" width="3.109375" style="24" customWidth="1"/>
    <col min="10248" max="10252" width="9.109375" style="24" customWidth="1"/>
    <col min="10253" max="10253" width="8.109375" style="24" bestFit="1" customWidth="1"/>
    <col min="10254" max="10254" width="11.109375" style="24" customWidth="1"/>
    <col min="10255" max="10255" width="3.109375" style="24" customWidth="1"/>
    <col min="10256" max="10498" width="9.44140625" style="24"/>
    <col min="10499" max="10499" width="2.33203125" style="24" customWidth="1"/>
    <col min="10500" max="10500" width="9.44140625" style="24"/>
    <col min="10501" max="10501" width="21.6640625" style="24" customWidth="1"/>
    <col min="10502" max="10502" width="7.44140625" style="24" customWidth="1"/>
    <col min="10503" max="10503" width="3.109375" style="24" customWidth="1"/>
    <col min="10504" max="10508" width="9.109375" style="24" customWidth="1"/>
    <col min="10509" max="10509" width="8.109375" style="24" bestFit="1" customWidth="1"/>
    <col min="10510" max="10510" width="11.109375" style="24" customWidth="1"/>
    <col min="10511" max="10511" width="3.109375" style="24" customWidth="1"/>
    <col min="10512" max="10754" width="9.44140625" style="24"/>
    <col min="10755" max="10755" width="2.33203125" style="24" customWidth="1"/>
    <col min="10756" max="10756" width="9.44140625" style="24"/>
    <col min="10757" max="10757" width="21.6640625" style="24" customWidth="1"/>
    <col min="10758" max="10758" width="7.44140625" style="24" customWidth="1"/>
    <col min="10759" max="10759" width="3.109375" style="24" customWidth="1"/>
    <col min="10760" max="10764" width="9.109375" style="24" customWidth="1"/>
    <col min="10765" max="10765" width="8.109375" style="24" bestFit="1" customWidth="1"/>
    <col min="10766" max="10766" width="11.109375" style="24" customWidth="1"/>
    <col min="10767" max="10767" width="3.109375" style="24" customWidth="1"/>
    <col min="10768" max="11010" width="9.44140625" style="24"/>
    <col min="11011" max="11011" width="2.33203125" style="24" customWidth="1"/>
    <col min="11012" max="11012" width="9.44140625" style="24"/>
    <col min="11013" max="11013" width="21.6640625" style="24" customWidth="1"/>
    <col min="11014" max="11014" width="7.44140625" style="24" customWidth="1"/>
    <col min="11015" max="11015" width="3.109375" style="24" customWidth="1"/>
    <col min="11016" max="11020" width="9.109375" style="24" customWidth="1"/>
    <col min="11021" max="11021" width="8.109375" style="24" bestFit="1" customWidth="1"/>
    <col min="11022" max="11022" width="11.109375" style="24" customWidth="1"/>
    <col min="11023" max="11023" width="3.109375" style="24" customWidth="1"/>
    <col min="11024" max="11266" width="9.44140625" style="24"/>
    <col min="11267" max="11267" width="2.33203125" style="24" customWidth="1"/>
    <col min="11268" max="11268" width="9.44140625" style="24"/>
    <col min="11269" max="11269" width="21.6640625" style="24" customWidth="1"/>
    <col min="11270" max="11270" width="7.44140625" style="24" customWidth="1"/>
    <col min="11271" max="11271" width="3.109375" style="24" customWidth="1"/>
    <col min="11272" max="11276" width="9.109375" style="24" customWidth="1"/>
    <col min="11277" max="11277" width="8.109375" style="24" bestFit="1" customWidth="1"/>
    <col min="11278" max="11278" width="11.109375" style="24" customWidth="1"/>
    <col min="11279" max="11279" width="3.109375" style="24" customWidth="1"/>
    <col min="11280" max="11522" width="9.44140625" style="24"/>
    <col min="11523" max="11523" width="2.33203125" style="24" customWidth="1"/>
    <col min="11524" max="11524" width="9.44140625" style="24"/>
    <col min="11525" max="11525" width="21.6640625" style="24" customWidth="1"/>
    <col min="11526" max="11526" width="7.44140625" style="24" customWidth="1"/>
    <col min="11527" max="11527" width="3.109375" style="24" customWidth="1"/>
    <col min="11528" max="11532" width="9.109375" style="24" customWidth="1"/>
    <col min="11533" max="11533" width="8.109375" style="24" bestFit="1" customWidth="1"/>
    <col min="11534" max="11534" width="11.109375" style="24" customWidth="1"/>
    <col min="11535" max="11535" width="3.109375" style="24" customWidth="1"/>
    <col min="11536" max="11778" width="9.44140625" style="24"/>
    <col min="11779" max="11779" width="2.33203125" style="24" customWidth="1"/>
    <col min="11780" max="11780" width="9.44140625" style="24"/>
    <col min="11781" max="11781" width="21.6640625" style="24" customWidth="1"/>
    <col min="11782" max="11782" width="7.44140625" style="24" customWidth="1"/>
    <col min="11783" max="11783" width="3.109375" style="24" customWidth="1"/>
    <col min="11784" max="11788" width="9.109375" style="24" customWidth="1"/>
    <col min="11789" max="11789" width="8.109375" style="24" bestFit="1" customWidth="1"/>
    <col min="11790" max="11790" width="11.109375" style="24" customWidth="1"/>
    <col min="11791" max="11791" width="3.109375" style="24" customWidth="1"/>
    <col min="11792" max="12034" width="9.44140625" style="24"/>
    <col min="12035" max="12035" width="2.33203125" style="24" customWidth="1"/>
    <col min="12036" max="12036" width="9.44140625" style="24"/>
    <col min="12037" max="12037" width="21.6640625" style="24" customWidth="1"/>
    <col min="12038" max="12038" width="7.44140625" style="24" customWidth="1"/>
    <col min="12039" max="12039" width="3.109375" style="24" customWidth="1"/>
    <col min="12040" max="12044" width="9.109375" style="24" customWidth="1"/>
    <col min="12045" max="12045" width="8.109375" style="24" bestFit="1" customWidth="1"/>
    <col min="12046" max="12046" width="11.109375" style="24" customWidth="1"/>
    <col min="12047" max="12047" width="3.109375" style="24" customWidth="1"/>
    <col min="12048" max="12290" width="9.44140625" style="24"/>
    <col min="12291" max="12291" width="2.33203125" style="24" customWidth="1"/>
    <col min="12292" max="12292" width="9.44140625" style="24"/>
    <col min="12293" max="12293" width="21.6640625" style="24" customWidth="1"/>
    <col min="12294" max="12294" width="7.44140625" style="24" customWidth="1"/>
    <col min="12295" max="12295" width="3.109375" style="24" customWidth="1"/>
    <col min="12296" max="12300" width="9.109375" style="24" customWidth="1"/>
    <col min="12301" max="12301" width="8.109375" style="24" bestFit="1" customWidth="1"/>
    <col min="12302" max="12302" width="11.109375" style="24" customWidth="1"/>
    <col min="12303" max="12303" width="3.109375" style="24" customWidth="1"/>
    <col min="12304" max="12546" width="9.44140625" style="24"/>
    <col min="12547" max="12547" width="2.33203125" style="24" customWidth="1"/>
    <col min="12548" max="12548" width="9.44140625" style="24"/>
    <col min="12549" max="12549" width="21.6640625" style="24" customWidth="1"/>
    <col min="12550" max="12550" width="7.44140625" style="24" customWidth="1"/>
    <col min="12551" max="12551" width="3.109375" style="24" customWidth="1"/>
    <col min="12552" max="12556" width="9.109375" style="24" customWidth="1"/>
    <col min="12557" max="12557" width="8.109375" style="24" bestFit="1" customWidth="1"/>
    <col min="12558" max="12558" width="11.109375" style="24" customWidth="1"/>
    <col min="12559" max="12559" width="3.109375" style="24" customWidth="1"/>
    <col min="12560" max="12802" width="9.44140625" style="24"/>
    <col min="12803" max="12803" width="2.33203125" style="24" customWidth="1"/>
    <col min="12804" max="12804" width="9.44140625" style="24"/>
    <col min="12805" max="12805" width="21.6640625" style="24" customWidth="1"/>
    <col min="12806" max="12806" width="7.44140625" style="24" customWidth="1"/>
    <col min="12807" max="12807" width="3.109375" style="24" customWidth="1"/>
    <col min="12808" max="12812" width="9.109375" style="24" customWidth="1"/>
    <col min="12813" max="12813" width="8.109375" style="24" bestFit="1" customWidth="1"/>
    <col min="12814" max="12814" width="11.109375" style="24" customWidth="1"/>
    <col min="12815" max="12815" width="3.109375" style="24" customWidth="1"/>
    <col min="12816" max="13058" width="9.44140625" style="24"/>
    <col min="13059" max="13059" width="2.33203125" style="24" customWidth="1"/>
    <col min="13060" max="13060" width="9.44140625" style="24"/>
    <col min="13061" max="13061" width="21.6640625" style="24" customWidth="1"/>
    <col min="13062" max="13062" width="7.44140625" style="24" customWidth="1"/>
    <col min="13063" max="13063" width="3.109375" style="24" customWidth="1"/>
    <col min="13064" max="13068" width="9.109375" style="24" customWidth="1"/>
    <col min="13069" max="13069" width="8.109375" style="24" bestFit="1" customWidth="1"/>
    <col min="13070" max="13070" width="11.109375" style="24" customWidth="1"/>
    <col min="13071" max="13071" width="3.109375" style="24" customWidth="1"/>
    <col min="13072" max="13314" width="9.44140625" style="24"/>
    <col min="13315" max="13315" width="2.33203125" style="24" customWidth="1"/>
    <col min="13316" max="13316" width="9.44140625" style="24"/>
    <col min="13317" max="13317" width="21.6640625" style="24" customWidth="1"/>
    <col min="13318" max="13318" width="7.44140625" style="24" customWidth="1"/>
    <col min="13319" max="13319" width="3.109375" style="24" customWidth="1"/>
    <col min="13320" max="13324" width="9.109375" style="24" customWidth="1"/>
    <col min="13325" max="13325" width="8.109375" style="24" bestFit="1" customWidth="1"/>
    <col min="13326" max="13326" width="11.109375" style="24" customWidth="1"/>
    <col min="13327" max="13327" width="3.109375" style="24" customWidth="1"/>
    <col min="13328" max="13570" width="9.44140625" style="24"/>
    <col min="13571" max="13571" width="2.33203125" style="24" customWidth="1"/>
    <col min="13572" max="13572" width="9.44140625" style="24"/>
    <col min="13573" max="13573" width="21.6640625" style="24" customWidth="1"/>
    <col min="13574" max="13574" width="7.44140625" style="24" customWidth="1"/>
    <col min="13575" max="13575" width="3.109375" style="24" customWidth="1"/>
    <col min="13576" max="13580" width="9.109375" style="24" customWidth="1"/>
    <col min="13581" max="13581" width="8.109375" style="24" bestFit="1" customWidth="1"/>
    <col min="13582" max="13582" width="11.109375" style="24" customWidth="1"/>
    <col min="13583" max="13583" width="3.109375" style="24" customWidth="1"/>
    <col min="13584" max="13826" width="9.44140625" style="24"/>
    <col min="13827" max="13827" width="2.33203125" style="24" customWidth="1"/>
    <col min="13828" max="13828" width="9.44140625" style="24"/>
    <col min="13829" max="13829" width="21.6640625" style="24" customWidth="1"/>
    <col min="13830" max="13830" width="7.44140625" style="24" customWidth="1"/>
    <col min="13831" max="13831" width="3.109375" style="24" customWidth="1"/>
    <col min="13832" max="13836" width="9.109375" style="24" customWidth="1"/>
    <col min="13837" max="13837" width="8.109375" style="24" bestFit="1" customWidth="1"/>
    <col min="13838" max="13838" width="11.109375" style="24" customWidth="1"/>
    <col min="13839" max="13839" width="3.109375" style="24" customWidth="1"/>
    <col min="13840" max="14082" width="9.44140625" style="24"/>
    <col min="14083" max="14083" width="2.33203125" style="24" customWidth="1"/>
    <col min="14084" max="14084" width="9.44140625" style="24"/>
    <col min="14085" max="14085" width="21.6640625" style="24" customWidth="1"/>
    <col min="14086" max="14086" width="7.44140625" style="24" customWidth="1"/>
    <col min="14087" max="14087" width="3.109375" style="24" customWidth="1"/>
    <col min="14088" max="14092" width="9.109375" style="24" customWidth="1"/>
    <col min="14093" max="14093" width="8.109375" style="24" bestFit="1" customWidth="1"/>
    <col min="14094" max="14094" width="11.109375" style="24" customWidth="1"/>
    <col min="14095" max="14095" width="3.109375" style="24" customWidth="1"/>
    <col min="14096" max="14338" width="9.44140625" style="24"/>
    <col min="14339" max="14339" width="2.33203125" style="24" customWidth="1"/>
    <col min="14340" max="14340" width="9.44140625" style="24"/>
    <col min="14341" max="14341" width="21.6640625" style="24" customWidth="1"/>
    <col min="14342" max="14342" width="7.44140625" style="24" customWidth="1"/>
    <col min="14343" max="14343" width="3.109375" style="24" customWidth="1"/>
    <col min="14344" max="14348" width="9.109375" style="24" customWidth="1"/>
    <col min="14349" max="14349" width="8.109375" style="24" bestFit="1" customWidth="1"/>
    <col min="14350" max="14350" width="11.109375" style="24" customWidth="1"/>
    <col min="14351" max="14351" width="3.109375" style="24" customWidth="1"/>
    <col min="14352" max="14594" width="9.44140625" style="24"/>
    <col min="14595" max="14595" width="2.33203125" style="24" customWidth="1"/>
    <col min="14596" max="14596" width="9.44140625" style="24"/>
    <col min="14597" max="14597" width="21.6640625" style="24" customWidth="1"/>
    <col min="14598" max="14598" width="7.44140625" style="24" customWidth="1"/>
    <col min="14599" max="14599" width="3.109375" style="24" customWidth="1"/>
    <col min="14600" max="14604" width="9.109375" style="24" customWidth="1"/>
    <col min="14605" max="14605" width="8.109375" style="24" bestFit="1" customWidth="1"/>
    <col min="14606" max="14606" width="11.109375" style="24" customWidth="1"/>
    <col min="14607" max="14607" width="3.109375" style="24" customWidth="1"/>
    <col min="14608" max="14850" width="9.44140625" style="24"/>
    <col min="14851" max="14851" width="2.33203125" style="24" customWidth="1"/>
    <col min="14852" max="14852" width="9.44140625" style="24"/>
    <col min="14853" max="14853" width="21.6640625" style="24" customWidth="1"/>
    <col min="14854" max="14854" width="7.44140625" style="24" customWidth="1"/>
    <col min="14855" max="14855" width="3.109375" style="24" customWidth="1"/>
    <col min="14856" max="14860" width="9.109375" style="24" customWidth="1"/>
    <col min="14861" max="14861" width="8.109375" style="24" bestFit="1" customWidth="1"/>
    <col min="14862" max="14862" width="11.109375" style="24" customWidth="1"/>
    <col min="14863" max="14863" width="3.109375" style="24" customWidth="1"/>
    <col min="14864" max="15106" width="9.44140625" style="24"/>
    <col min="15107" max="15107" width="2.33203125" style="24" customWidth="1"/>
    <col min="15108" max="15108" width="9.44140625" style="24"/>
    <col min="15109" max="15109" width="21.6640625" style="24" customWidth="1"/>
    <col min="15110" max="15110" width="7.44140625" style="24" customWidth="1"/>
    <col min="15111" max="15111" width="3.109375" style="24" customWidth="1"/>
    <col min="15112" max="15116" width="9.109375" style="24" customWidth="1"/>
    <col min="15117" max="15117" width="8.109375" style="24" bestFit="1" customWidth="1"/>
    <col min="15118" max="15118" width="11.109375" style="24" customWidth="1"/>
    <col min="15119" max="15119" width="3.109375" style="24" customWidth="1"/>
    <col min="15120" max="15362" width="9.44140625" style="24"/>
    <col min="15363" max="15363" width="2.33203125" style="24" customWidth="1"/>
    <col min="15364" max="15364" width="9.44140625" style="24"/>
    <col min="15365" max="15365" width="21.6640625" style="24" customWidth="1"/>
    <col min="15366" max="15366" width="7.44140625" style="24" customWidth="1"/>
    <col min="15367" max="15367" width="3.109375" style="24" customWidth="1"/>
    <col min="15368" max="15372" width="9.109375" style="24" customWidth="1"/>
    <col min="15373" max="15373" width="8.109375" style="24" bestFit="1" customWidth="1"/>
    <col min="15374" max="15374" width="11.109375" style="24" customWidth="1"/>
    <col min="15375" max="15375" width="3.109375" style="24" customWidth="1"/>
    <col min="15376" max="15618" width="9.44140625" style="24"/>
    <col min="15619" max="15619" width="2.33203125" style="24" customWidth="1"/>
    <col min="15620" max="15620" width="9.44140625" style="24"/>
    <col min="15621" max="15621" width="21.6640625" style="24" customWidth="1"/>
    <col min="15622" max="15622" width="7.44140625" style="24" customWidth="1"/>
    <col min="15623" max="15623" width="3.109375" style="24" customWidth="1"/>
    <col min="15624" max="15628" width="9.109375" style="24" customWidth="1"/>
    <col min="15629" max="15629" width="8.109375" style="24" bestFit="1" customWidth="1"/>
    <col min="15630" max="15630" width="11.109375" style="24" customWidth="1"/>
    <col min="15631" max="15631" width="3.109375" style="24" customWidth="1"/>
    <col min="15632" max="15874" width="9.44140625" style="24"/>
    <col min="15875" max="15875" width="2.33203125" style="24" customWidth="1"/>
    <col min="15876" max="15876" width="9.44140625" style="24"/>
    <col min="15877" max="15877" width="21.6640625" style="24" customWidth="1"/>
    <col min="15878" max="15878" width="7.44140625" style="24" customWidth="1"/>
    <col min="15879" max="15879" width="3.109375" style="24" customWidth="1"/>
    <col min="15880" max="15884" width="9.109375" style="24" customWidth="1"/>
    <col min="15885" max="15885" width="8.109375" style="24" bestFit="1" customWidth="1"/>
    <col min="15886" max="15886" width="11.109375" style="24" customWidth="1"/>
    <col min="15887" max="15887" width="3.109375" style="24" customWidth="1"/>
    <col min="15888" max="16130" width="9.44140625" style="24"/>
    <col min="16131" max="16131" width="2.33203125" style="24" customWidth="1"/>
    <col min="16132" max="16132" width="9.44140625" style="24"/>
    <col min="16133" max="16133" width="21.6640625" style="24" customWidth="1"/>
    <col min="16134" max="16134" width="7.44140625" style="24" customWidth="1"/>
    <col min="16135" max="16135" width="3.109375" style="24" customWidth="1"/>
    <col min="16136" max="16140" width="9.109375" style="24" customWidth="1"/>
    <col min="16141" max="16141" width="8.109375" style="24" bestFit="1" customWidth="1"/>
    <col min="16142" max="16142" width="11.109375" style="24" customWidth="1"/>
    <col min="16143" max="16143" width="3.109375" style="24" customWidth="1"/>
    <col min="16144" max="16384" width="9.44140625" style="24"/>
  </cols>
  <sheetData>
    <row r="2" spans="1:15">
      <c r="B2" s="24" t="s">
        <v>37</v>
      </c>
    </row>
    <row r="3" spans="1:15">
      <c r="C3" s="74" t="s">
        <v>111</v>
      </c>
    </row>
    <row r="4" spans="1:15">
      <c r="B4" s="115" t="s">
        <v>38</v>
      </c>
      <c r="C4" s="115"/>
      <c r="D4" s="115"/>
      <c r="E4" s="115"/>
      <c r="F4" s="115"/>
      <c r="G4" s="115"/>
      <c r="H4" s="115"/>
      <c r="I4" s="115"/>
      <c r="J4" s="115"/>
      <c r="K4" s="115"/>
      <c r="L4" s="115"/>
      <c r="M4" s="115"/>
      <c r="N4" s="115"/>
      <c r="O4" s="115"/>
    </row>
    <row r="5" spans="1:15" ht="12.95" customHeight="1">
      <c r="B5" s="25" t="s">
        <v>39</v>
      </c>
      <c r="C5" s="26"/>
      <c r="D5" s="26"/>
      <c r="E5" s="26"/>
      <c r="F5" s="26"/>
      <c r="G5" s="26"/>
      <c r="H5" s="43"/>
      <c r="I5" s="43"/>
      <c r="J5" s="26"/>
      <c r="K5" s="26"/>
      <c r="L5" s="26"/>
      <c r="M5" s="26"/>
      <c r="N5" s="26" t="s">
        <v>81</v>
      </c>
      <c r="O5" s="26"/>
    </row>
    <row r="6" spans="1:15" ht="12.95" customHeight="1">
      <c r="B6" s="112" t="s">
        <v>40</v>
      </c>
      <c r="C6" s="112"/>
      <c r="D6" s="116" t="s">
        <v>82</v>
      </c>
      <c r="E6" s="116"/>
      <c r="F6" s="27" t="s">
        <v>83</v>
      </c>
      <c r="G6" s="27" t="s">
        <v>84</v>
      </c>
      <c r="H6" s="117" t="s">
        <v>74</v>
      </c>
      <c r="I6" s="118"/>
      <c r="J6" s="118"/>
      <c r="K6" s="118"/>
      <c r="L6" s="118"/>
      <c r="M6" s="118"/>
      <c r="N6" s="118"/>
      <c r="O6" s="119"/>
    </row>
    <row r="7" spans="1:15" ht="12.95" customHeight="1">
      <c r="B7" s="112" t="s">
        <v>41</v>
      </c>
      <c r="C7" s="112"/>
      <c r="D7" s="114"/>
      <c r="E7" s="114"/>
      <c r="F7" s="65"/>
      <c r="G7" s="53">
        <f>D7-F7</f>
        <v>0</v>
      </c>
      <c r="H7" s="106"/>
      <c r="I7" s="107"/>
      <c r="J7" s="107"/>
      <c r="K7" s="107"/>
      <c r="L7" s="107"/>
      <c r="M7" s="107"/>
      <c r="N7" s="107"/>
      <c r="O7" s="108"/>
    </row>
    <row r="8" spans="1:15" ht="12.95" customHeight="1">
      <c r="B8" s="112" t="s">
        <v>42</v>
      </c>
      <c r="C8" s="112"/>
      <c r="D8" s="113">
        <v>550000</v>
      </c>
      <c r="E8" s="113"/>
      <c r="F8" s="59">
        <v>505000</v>
      </c>
      <c r="G8" s="53">
        <f t="shared" ref="G8:G10" si="0">D8-F8</f>
        <v>45000</v>
      </c>
      <c r="H8" s="106"/>
      <c r="I8" s="107"/>
      <c r="J8" s="107"/>
      <c r="K8" s="107"/>
      <c r="L8" s="107"/>
      <c r="M8" s="107"/>
      <c r="N8" s="107"/>
      <c r="O8" s="108"/>
    </row>
    <row r="9" spans="1:15" ht="12.95" customHeight="1">
      <c r="B9" s="112" t="s">
        <v>43</v>
      </c>
      <c r="C9" s="112"/>
      <c r="D9" s="114"/>
      <c r="E9" s="114"/>
      <c r="F9" s="65"/>
      <c r="G9" s="53">
        <f t="shared" si="0"/>
        <v>0</v>
      </c>
      <c r="H9" s="106"/>
      <c r="I9" s="107"/>
      <c r="J9" s="107"/>
      <c r="K9" s="107"/>
      <c r="L9" s="107"/>
      <c r="M9" s="107"/>
      <c r="N9" s="107"/>
      <c r="O9" s="108"/>
    </row>
    <row r="10" spans="1:15" ht="12.95" customHeight="1">
      <c r="B10" s="94" t="s">
        <v>44</v>
      </c>
      <c r="C10" s="94"/>
      <c r="D10" s="95">
        <f>SUM(D7:E9)</f>
        <v>550000</v>
      </c>
      <c r="E10" s="95"/>
      <c r="F10" s="53">
        <f>SUM(F7:F9)</f>
        <v>505000</v>
      </c>
      <c r="G10" s="53">
        <f t="shared" si="0"/>
        <v>45000</v>
      </c>
      <c r="H10" s="106"/>
      <c r="I10" s="107"/>
      <c r="J10" s="107"/>
      <c r="K10" s="107"/>
      <c r="L10" s="107"/>
      <c r="M10" s="107"/>
      <c r="N10" s="107"/>
      <c r="O10" s="108"/>
    </row>
    <row r="11" spans="1:15" ht="12.95" customHeight="1">
      <c r="B11" s="28"/>
      <c r="C11" s="29"/>
      <c r="D11" s="29"/>
      <c r="E11" s="29"/>
      <c r="F11" s="29"/>
      <c r="G11" s="29"/>
      <c r="H11" s="29"/>
      <c r="I11" s="29"/>
      <c r="J11" s="29"/>
      <c r="K11" s="29"/>
      <c r="L11" s="29"/>
      <c r="M11" s="29"/>
      <c r="N11" s="29"/>
      <c r="O11" s="29"/>
    </row>
    <row r="12" spans="1:15" ht="12.95" customHeight="1">
      <c r="B12" s="25" t="s">
        <v>46</v>
      </c>
      <c r="C12" s="30"/>
      <c r="D12" s="30"/>
      <c r="E12" s="30"/>
      <c r="F12" s="30"/>
      <c r="G12" s="30"/>
      <c r="H12" s="30"/>
      <c r="I12" s="30"/>
      <c r="J12" s="30"/>
      <c r="K12" s="30"/>
      <c r="L12" s="30"/>
      <c r="M12" s="30"/>
      <c r="N12" s="30"/>
      <c r="O12" s="30"/>
    </row>
    <row r="13" spans="1:15" s="31" customFormat="1" ht="12.95" customHeight="1">
      <c r="B13" s="97" t="s">
        <v>47</v>
      </c>
      <c r="C13" s="97" t="s">
        <v>52</v>
      </c>
      <c r="D13" s="100" t="s">
        <v>82</v>
      </c>
      <c r="E13" s="101"/>
      <c r="F13" s="101"/>
      <c r="G13" s="102"/>
      <c r="H13" s="100" t="s">
        <v>85</v>
      </c>
      <c r="I13" s="101"/>
      <c r="J13" s="101"/>
      <c r="K13" s="102"/>
      <c r="L13" s="96" t="s">
        <v>48</v>
      </c>
      <c r="M13" s="109" t="s">
        <v>49</v>
      </c>
      <c r="N13" s="97" t="s">
        <v>50</v>
      </c>
      <c r="O13" s="109" t="s">
        <v>51</v>
      </c>
    </row>
    <row r="14" spans="1:15" s="31" customFormat="1" ht="12.95" customHeight="1">
      <c r="B14" s="98"/>
      <c r="C14" s="98"/>
      <c r="D14" s="103"/>
      <c r="E14" s="104"/>
      <c r="F14" s="104"/>
      <c r="G14" s="105"/>
      <c r="H14" s="103"/>
      <c r="I14" s="104"/>
      <c r="J14" s="104"/>
      <c r="K14" s="105"/>
      <c r="L14" s="96"/>
      <c r="M14" s="110"/>
      <c r="N14" s="98"/>
      <c r="O14" s="110"/>
    </row>
    <row r="15" spans="1:15" s="31" customFormat="1" ht="30.95" customHeight="1">
      <c r="B15" s="99"/>
      <c r="C15" s="99"/>
      <c r="D15" s="42" t="s">
        <v>53</v>
      </c>
      <c r="E15" s="56" t="s">
        <v>54</v>
      </c>
      <c r="F15" s="32" t="s">
        <v>55</v>
      </c>
      <c r="G15" s="33" t="s">
        <v>56</v>
      </c>
      <c r="H15" s="44" t="s">
        <v>53</v>
      </c>
      <c r="I15" s="56" t="s">
        <v>54</v>
      </c>
      <c r="J15" s="32" t="s">
        <v>55</v>
      </c>
      <c r="K15" s="33" t="s">
        <v>57</v>
      </c>
      <c r="L15" s="96"/>
      <c r="M15" s="111"/>
      <c r="N15" s="99"/>
      <c r="O15" s="111"/>
    </row>
    <row r="16" spans="1:15" s="49" customFormat="1" ht="12.95" customHeight="1">
      <c r="A16" s="48"/>
      <c r="B16" s="89" t="s">
        <v>58</v>
      </c>
      <c r="C16" s="89"/>
      <c r="D16" s="89"/>
      <c r="E16" s="89"/>
      <c r="F16" s="89"/>
      <c r="G16" s="89"/>
      <c r="H16" s="89"/>
      <c r="I16" s="89"/>
      <c r="J16" s="89"/>
      <c r="K16" s="89"/>
      <c r="L16" s="89"/>
      <c r="M16" s="89"/>
      <c r="N16" s="89"/>
      <c r="O16" s="89"/>
    </row>
    <row r="17" spans="1:15" ht="12.95" customHeight="1">
      <c r="A17" s="31"/>
      <c r="B17" s="34" t="s">
        <v>103</v>
      </c>
      <c r="C17" s="34" t="s">
        <v>105</v>
      </c>
      <c r="D17" s="35">
        <v>5000</v>
      </c>
      <c r="E17" s="35">
        <v>50</v>
      </c>
      <c r="F17" s="50">
        <v>250000</v>
      </c>
      <c r="G17" s="50">
        <v>125000</v>
      </c>
      <c r="H17" s="59">
        <v>5000</v>
      </c>
      <c r="I17" s="59">
        <v>30</v>
      </c>
      <c r="J17" s="50">
        <v>150000</v>
      </c>
      <c r="K17" s="50">
        <v>90000</v>
      </c>
      <c r="L17" s="53">
        <f>G17-K17</f>
        <v>35000</v>
      </c>
      <c r="M17" s="36">
        <v>44525</v>
      </c>
      <c r="N17" s="37" t="s">
        <v>104</v>
      </c>
      <c r="O17" s="38"/>
    </row>
    <row r="18" spans="1:15" ht="12.95" customHeight="1">
      <c r="A18" s="31"/>
      <c r="B18" s="34"/>
      <c r="C18" s="34"/>
      <c r="D18" s="35"/>
      <c r="E18" s="35"/>
      <c r="F18" s="50"/>
      <c r="G18" s="50"/>
      <c r="H18" s="59"/>
      <c r="I18" s="59"/>
      <c r="J18" s="50"/>
      <c r="K18" s="50"/>
      <c r="L18" s="53">
        <f t="shared" ref="L18:L19" si="1">G18-K18</f>
        <v>0</v>
      </c>
      <c r="M18" s="36"/>
      <c r="N18" s="37"/>
      <c r="O18" s="38"/>
    </row>
    <row r="19" spans="1:15" ht="12.95" customHeight="1">
      <c r="A19" s="31"/>
      <c r="B19" s="51" t="s">
        <v>59</v>
      </c>
      <c r="C19" s="52" t="s">
        <v>45</v>
      </c>
      <c r="D19" s="52" t="s">
        <v>45</v>
      </c>
      <c r="E19" s="52" t="s">
        <v>45</v>
      </c>
      <c r="F19" s="57">
        <f>SUM(F17:F18)</f>
        <v>250000</v>
      </c>
      <c r="G19" s="57">
        <f t="shared" ref="G19:K19" si="2">SUM(G17:G18)</f>
        <v>125000</v>
      </c>
      <c r="H19" s="60" t="s">
        <v>45</v>
      </c>
      <c r="I19" s="60" t="s">
        <v>45</v>
      </c>
      <c r="J19" s="57">
        <f t="shared" si="2"/>
        <v>150000</v>
      </c>
      <c r="K19" s="57">
        <f t="shared" si="2"/>
        <v>90000</v>
      </c>
      <c r="L19" s="53">
        <f t="shared" si="1"/>
        <v>35000</v>
      </c>
      <c r="M19" s="52" t="s">
        <v>45</v>
      </c>
      <c r="N19" s="52" t="s">
        <v>45</v>
      </c>
      <c r="O19" s="52" t="s">
        <v>45</v>
      </c>
    </row>
    <row r="20" spans="1:15" s="49" customFormat="1" ht="12.95" customHeight="1">
      <c r="A20" s="48"/>
      <c r="B20" s="89" t="s">
        <v>60</v>
      </c>
      <c r="C20" s="89"/>
      <c r="D20" s="89"/>
      <c r="E20" s="89"/>
      <c r="F20" s="89"/>
      <c r="G20" s="89"/>
      <c r="H20" s="89"/>
      <c r="I20" s="89"/>
      <c r="J20" s="89"/>
      <c r="K20" s="89"/>
      <c r="L20" s="89"/>
      <c r="M20" s="89"/>
      <c r="N20" s="89"/>
      <c r="O20" s="89"/>
    </row>
    <row r="21" spans="1:15" ht="12.95" customHeight="1">
      <c r="A21" s="31"/>
      <c r="B21" s="34" t="s">
        <v>106</v>
      </c>
      <c r="C21" s="34" t="s">
        <v>107</v>
      </c>
      <c r="D21" s="35">
        <v>850000</v>
      </c>
      <c r="E21" s="35">
        <v>1</v>
      </c>
      <c r="F21" s="50">
        <v>850000</v>
      </c>
      <c r="G21" s="50">
        <v>425000</v>
      </c>
      <c r="H21" s="59">
        <v>831000</v>
      </c>
      <c r="I21" s="59">
        <v>1</v>
      </c>
      <c r="J21" s="50">
        <v>831000</v>
      </c>
      <c r="K21" s="50">
        <v>415500</v>
      </c>
      <c r="L21" s="53">
        <f>G21-K21</f>
        <v>9500</v>
      </c>
      <c r="M21" s="36">
        <v>44211</v>
      </c>
      <c r="N21" s="37" t="s">
        <v>108</v>
      </c>
      <c r="O21" s="38"/>
    </row>
    <row r="22" spans="1:15" ht="12.95" customHeight="1">
      <c r="A22" s="31"/>
      <c r="B22" s="34"/>
      <c r="C22" s="34"/>
      <c r="D22" s="35"/>
      <c r="E22" s="35"/>
      <c r="F22" s="50"/>
      <c r="G22" s="50"/>
      <c r="H22" s="59"/>
      <c r="I22" s="59"/>
      <c r="J22" s="50"/>
      <c r="K22" s="50"/>
      <c r="L22" s="53">
        <f t="shared" ref="L22:L23" si="3">G22-K22</f>
        <v>0</v>
      </c>
      <c r="M22" s="36"/>
      <c r="N22" s="37"/>
      <c r="O22" s="38"/>
    </row>
    <row r="23" spans="1:15" ht="12.95" customHeight="1">
      <c r="A23" s="31"/>
      <c r="B23" s="51" t="s">
        <v>59</v>
      </c>
      <c r="C23" s="52" t="s">
        <v>45</v>
      </c>
      <c r="D23" s="52" t="s">
        <v>45</v>
      </c>
      <c r="E23" s="52" t="s">
        <v>45</v>
      </c>
      <c r="F23" s="57">
        <f>SUM(F21:F22)</f>
        <v>850000</v>
      </c>
      <c r="G23" s="57">
        <f t="shared" ref="G23" si="4">SUM(G21:G22)</f>
        <v>425000</v>
      </c>
      <c r="H23" s="60" t="s">
        <v>45</v>
      </c>
      <c r="I23" s="60" t="s">
        <v>45</v>
      </c>
      <c r="J23" s="57">
        <f t="shared" ref="J23" si="5">SUM(J21:J22)</f>
        <v>831000</v>
      </c>
      <c r="K23" s="57">
        <f t="shared" ref="K23" si="6">SUM(K21:K22)</f>
        <v>415500</v>
      </c>
      <c r="L23" s="53">
        <f t="shared" si="3"/>
        <v>9500</v>
      </c>
      <c r="M23" s="52" t="s">
        <v>45</v>
      </c>
      <c r="N23" s="52" t="s">
        <v>45</v>
      </c>
      <c r="O23" s="52" t="s">
        <v>45</v>
      </c>
    </row>
    <row r="24" spans="1:15" s="49" customFormat="1" ht="12.95" customHeight="1">
      <c r="A24" s="48"/>
      <c r="B24" s="89" t="s">
        <v>61</v>
      </c>
      <c r="C24" s="89"/>
      <c r="D24" s="89"/>
      <c r="E24" s="89"/>
      <c r="F24" s="89"/>
      <c r="G24" s="89"/>
      <c r="H24" s="89"/>
      <c r="I24" s="89"/>
      <c r="J24" s="89"/>
      <c r="K24" s="89"/>
      <c r="L24" s="89"/>
      <c r="M24" s="89"/>
      <c r="N24" s="89"/>
      <c r="O24" s="89"/>
    </row>
    <row r="25" spans="1:15" ht="12.95" customHeight="1">
      <c r="A25" s="31"/>
      <c r="B25" s="34"/>
      <c r="C25" s="34"/>
      <c r="D25" s="35"/>
      <c r="E25" s="35"/>
      <c r="F25" s="50"/>
      <c r="G25" s="50"/>
      <c r="H25" s="59"/>
      <c r="I25" s="59"/>
      <c r="J25" s="50"/>
      <c r="K25" s="50"/>
      <c r="L25" s="53">
        <f>G25-K25</f>
        <v>0</v>
      </c>
      <c r="M25" s="36"/>
      <c r="N25" s="37"/>
      <c r="O25" s="38"/>
    </row>
    <row r="26" spans="1:15" ht="12.95" customHeight="1">
      <c r="A26" s="31"/>
      <c r="B26" s="34"/>
      <c r="C26" s="34"/>
      <c r="D26" s="35"/>
      <c r="E26" s="35"/>
      <c r="F26" s="50"/>
      <c r="G26" s="50"/>
      <c r="H26" s="59"/>
      <c r="I26" s="59"/>
      <c r="J26" s="50"/>
      <c r="K26" s="50"/>
      <c r="L26" s="53">
        <f t="shared" ref="L26:L27" si="7">G26-K26</f>
        <v>0</v>
      </c>
      <c r="M26" s="36"/>
      <c r="N26" s="37"/>
      <c r="O26" s="38"/>
    </row>
    <row r="27" spans="1:15" ht="12.95" customHeight="1">
      <c r="A27" s="31"/>
      <c r="B27" s="51" t="s">
        <v>59</v>
      </c>
      <c r="C27" s="52" t="s">
        <v>45</v>
      </c>
      <c r="D27" s="52" t="s">
        <v>45</v>
      </c>
      <c r="E27" s="52" t="s">
        <v>45</v>
      </c>
      <c r="F27" s="57">
        <f>SUM(F25:F26)</f>
        <v>0</v>
      </c>
      <c r="G27" s="57">
        <f t="shared" ref="G27" si="8">SUM(G25:G26)</f>
        <v>0</v>
      </c>
      <c r="H27" s="60" t="s">
        <v>45</v>
      </c>
      <c r="I27" s="60" t="s">
        <v>45</v>
      </c>
      <c r="J27" s="57">
        <f t="shared" ref="J27" si="9">SUM(J25:J26)</f>
        <v>0</v>
      </c>
      <c r="K27" s="57">
        <f t="shared" ref="K27" si="10">SUM(K25:K26)</f>
        <v>0</v>
      </c>
      <c r="L27" s="53">
        <f t="shared" si="7"/>
        <v>0</v>
      </c>
      <c r="M27" s="52" t="s">
        <v>45</v>
      </c>
      <c r="N27" s="52" t="s">
        <v>45</v>
      </c>
      <c r="O27" s="52" t="s">
        <v>45</v>
      </c>
    </row>
    <row r="28" spans="1:15" s="49" customFormat="1" ht="12.95" customHeight="1">
      <c r="A28" s="48"/>
      <c r="B28" s="89" t="s">
        <v>62</v>
      </c>
      <c r="C28" s="89"/>
      <c r="D28" s="89"/>
      <c r="E28" s="89"/>
      <c r="F28" s="89"/>
      <c r="G28" s="89"/>
      <c r="H28" s="89"/>
      <c r="I28" s="89"/>
      <c r="J28" s="89"/>
      <c r="K28" s="89"/>
      <c r="L28" s="89"/>
      <c r="M28" s="89"/>
      <c r="N28" s="89"/>
      <c r="O28" s="89"/>
    </row>
    <row r="29" spans="1:15" ht="12.95" customHeight="1">
      <c r="A29" s="31"/>
      <c r="B29" s="34"/>
      <c r="C29" s="34"/>
      <c r="D29" s="35"/>
      <c r="E29" s="35"/>
      <c r="F29" s="50"/>
      <c r="G29" s="50"/>
      <c r="H29" s="59"/>
      <c r="I29" s="59"/>
      <c r="J29" s="50"/>
      <c r="K29" s="50"/>
      <c r="L29" s="53">
        <f>G29-K29</f>
        <v>0</v>
      </c>
      <c r="M29" s="36"/>
      <c r="N29" s="37"/>
      <c r="O29" s="38"/>
    </row>
    <row r="30" spans="1:15" ht="12.95" customHeight="1">
      <c r="A30" s="31"/>
      <c r="B30" s="34"/>
      <c r="C30" s="34"/>
      <c r="D30" s="35"/>
      <c r="E30" s="35"/>
      <c r="F30" s="50"/>
      <c r="G30" s="50"/>
      <c r="H30" s="59"/>
      <c r="I30" s="59"/>
      <c r="J30" s="50"/>
      <c r="K30" s="50"/>
      <c r="L30" s="53">
        <f t="shared" ref="L30:L31" si="11">G30-K30</f>
        <v>0</v>
      </c>
      <c r="M30" s="36"/>
      <c r="N30" s="37"/>
      <c r="O30" s="38"/>
    </row>
    <row r="31" spans="1:15" ht="12.95" customHeight="1">
      <c r="A31" s="31"/>
      <c r="B31" s="51" t="s">
        <v>59</v>
      </c>
      <c r="C31" s="52" t="s">
        <v>45</v>
      </c>
      <c r="D31" s="52" t="s">
        <v>45</v>
      </c>
      <c r="E31" s="52" t="s">
        <v>45</v>
      </c>
      <c r="F31" s="57">
        <f>SUM(F29:F30)</f>
        <v>0</v>
      </c>
      <c r="G31" s="57">
        <f t="shared" ref="G31" si="12">SUM(G29:G30)</f>
        <v>0</v>
      </c>
      <c r="H31" s="60" t="s">
        <v>45</v>
      </c>
      <c r="I31" s="60" t="s">
        <v>45</v>
      </c>
      <c r="J31" s="57">
        <f t="shared" ref="J31" si="13">SUM(J29:J30)</f>
        <v>0</v>
      </c>
      <c r="K31" s="57">
        <f t="shared" ref="K31" si="14">SUM(K29:K30)</f>
        <v>0</v>
      </c>
      <c r="L31" s="53">
        <f t="shared" si="11"/>
        <v>0</v>
      </c>
      <c r="M31" s="52" t="s">
        <v>45</v>
      </c>
      <c r="N31" s="52" t="s">
        <v>45</v>
      </c>
      <c r="O31" s="52" t="s">
        <v>45</v>
      </c>
    </row>
    <row r="32" spans="1:15" s="49" customFormat="1" ht="12.95" customHeight="1">
      <c r="A32" s="48"/>
      <c r="B32" s="90" t="s">
        <v>63</v>
      </c>
      <c r="C32" s="91"/>
      <c r="D32" s="91"/>
      <c r="E32" s="91"/>
      <c r="F32" s="91"/>
      <c r="G32" s="91"/>
      <c r="H32" s="91"/>
      <c r="I32" s="91"/>
      <c r="J32" s="91"/>
      <c r="K32" s="91"/>
      <c r="L32" s="91"/>
      <c r="M32" s="91"/>
      <c r="N32" s="91"/>
      <c r="O32" s="92"/>
    </row>
    <row r="33" spans="1:15" ht="12.95" customHeight="1">
      <c r="A33" s="31"/>
      <c r="B33" s="34"/>
      <c r="C33" s="34"/>
      <c r="D33" s="35"/>
      <c r="E33" s="35"/>
      <c r="F33" s="50"/>
      <c r="G33" s="50"/>
      <c r="H33" s="59"/>
      <c r="I33" s="59"/>
      <c r="J33" s="50"/>
      <c r="K33" s="50"/>
      <c r="L33" s="53">
        <f>G33-K33</f>
        <v>0</v>
      </c>
      <c r="M33" s="36"/>
      <c r="N33" s="37"/>
      <c r="O33" s="38"/>
    </row>
    <row r="34" spans="1:15" ht="12.95" customHeight="1">
      <c r="A34" s="31"/>
      <c r="B34" s="34"/>
      <c r="C34" s="34"/>
      <c r="D34" s="35"/>
      <c r="E34" s="35"/>
      <c r="F34" s="50"/>
      <c r="G34" s="50"/>
      <c r="H34" s="59"/>
      <c r="I34" s="59"/>
      <c r="J34" s="50"/>
      <c r="K34" s="50"/>
      <c r="L34" s="53">
        <f t="shared" ref="L34:L35" si="15">G34-K34</f>
        <v>0</v>
      </c>
      <c r="M34" s="36"/>
      <c r="N34" s="37"/>
      <c r="O34" s="38"/>
    </row>
    <row r="35" spans="1:15" ht="12.95" customHeight="1">
      <c r="A35" s="31"/>
      <c r="B35" s="51" t="s">
        <v>59</v>
      </c>
      <c r="C35" s="52" t="s">
        <v>45</v>
      </c>
      <c r="D35" s="52" t="s">
        <v>45</v>
      </c>
      <c r="E35" s="52" t="s">
        <v>45</v>
      </c>
      <c r="F35" s="57">
        <f>SUM(F33:F34)</f>
        <v>0</v>
      </c>
      <c r="G35" s="57">
        <f t="shared" ref="G35" si="16">SUM(G33:G34)</f>
        <v>0</v>
      </c>
      <c r="H35" s="60" t="s">
        <v>45</v>
      </c>
      <c r="I35" s="60" t="s">
        <v>45</v>
      </c>
      <c r="J35" s="57">
        <f t="shared" ref="J35" si="17">SUM(J33:J34)</f>
        <v>0</v>
      </c>
      <c r="K35" s="57">
        <f t="shared" ref="K35" si="18">SUM(K33:K34)</f>
        <v>0</v>
      </c>
      <c r="L35" s="53">
        <f t="shared" si="15"/>
        <v>0</v>
      </c>
      <c r="M35" s="52" t="s">
        <v>45</v>
      </c>
      <c r="N35" s="52" t="s">
        <v>45</v>
      </c>
      <c r="O35" s="52" t="s">
        <v>45</v>
      </c>
    </row>
    <row r="36" spans="1:15" s="49" customFormat="1" ht="12.95" customHeight="1">
      <c r="A36" s="48"/>
      <c r="B36" s="89" t="s">
        <v>64</v>
      </c>
      <c r="C36" s="89"/>
      <c r="D36" s="89"/>
      <c r="E36" s="89"/>
      <c r="F36" s="89"/>
      <c r="G36" s="89"/>
      <c r="H36" s="89"/>
      <c r="I36" s="89"/>
      <c r="J36" s="89"/>
      <c r="K36" s="89"/>
      <c r="L36" s="89"/>
      <c r="M36" s="89"/>
      <c r="N36" s="89"/>
      <c r="O36" s="89"/>
    </row>
    <row r="37" spans="1:15" ht="12.95" customHeight="1">
      <c r="A37" s="31"/>
      <c r="B37" s="34"/>
      <c r="C37" s="34"/>
      <c r="D37" s="35"/>
      <c r="E37" s="35"/>
      <c r="F37" s="50"/>
      <c r="G37" s="50"/>
      <c r="H37" s="59"/>
      <c r="I37" s="59"/>
      <c r="J37" s="50"/>
      <c r="K37" s="50"/>
      <c r="L37" s="53">
        <f>G37-K37</f>
        <v>0</v>
      </c>
      <c r="M37" s="36"/>
      <c r="N37" s="37"/>
      <c r="O37" s="38"/>
    </row>
    <row r="38" spans="1:15" ht="12.95" customHeight="1">
      <c r="A38" s="31"/>
      <c r="B38" s="34"/>
      <c r="C38" s="34"/>
      <c r="D38" s="35"/>
      <c r="E38" s="35"/>
      <c r="F38" s="50"/>
      <c r="G38" s="50"/>
      <c r="H38" s="59"/>
      <c r="I38" s="59"/>
      <c r="J38" s="50"/>
      <c r="K38" s="50"/>
      <c r="L38" s="53">
        <f t="shared" ref="L38:L39" si="19">G38-K38</f>
        <v>0</v>
      </c>
      <c r="M38" s="36"/>
      <c r="N38" s="37"/>
      <c r="O38" s="38"/>
    </row>
    <row r="39" spans="1:15" ht="12.95" customHeight="1">
      <c r="A39" s="31"/>
      <c r="B39" s="51" t="s">
        <v>59</v>
      </c>
      <c r="C39" s="52" t="s">
        <v>45</v>
      </c>
      <c r="D39" s="52" t="s">
        <v>45</v>
      </c>
      <c r="E39" s="52" t="s">
        <v>45</v>
      </c>
      <c r="F39" s="57">
        <f>SUM(F37:F38)</f>
        <v>0</v>
      </c>
      <c r="G39" s="57">
        <f t="shared" ref="G39" si="20">SUM(G37:G38)</f>
        <v>0</v>
      </c>
      <c r="H39" s="60" t="s">
        <v>45</v>
      </c>
      <c r="I39" s="60" t="s">
        <v>45</v>
      </c>
      <c r="J39" s="57">
        <f t="shared" ref="J39" si="21">SUM(J37:J38)</f>
        <v>0</v>
      </c>
      <c r="K39" s="57">
        <f t="shared" ref="K39" si="22">SUM(K37:K38)</f>
        <v>0</v>
      </c>
      <c r="L39" s="53">
        <f t="shared" si="19"/>
        <v>0</v>
      </c>
      <c r="M39" s="52" t="s">
        <v>45</v>
      </c>
      <c r="N39" s="52" t="s">
        <v>45</v>
      </c>
      <c r="O39" s="52" t="s">
        <v>45</v>
      </c>
    </row>
    <row r="40" spans="1:15" s="49" customFormat="1" ht="12.95" customHeight="1">
      <c r="A40" s="48"/>
      <c r="B40" s="89" t="s">
        <v>65</v>
      </c>
      <c r="C40" s="89"/>
      <c r="D40" s="89"/>
      <c r="E40" s="89"/>
      <c r="F40" s="89"/>
      <c r="G40" s="89"/>
      <c r="H40" s="89"/>
      <c r="I40" s="89"/>
      <c r="J40" s="89"/>
      <c r="K40" s="89"/>
      <c r="L40" s="89"/>
      <c r="M40" s="89"/>
      <c r="N40" s="89"/>
      <c r="O40" s="89"/>
    </row>
    <row r="41" spans="1:15" ht="12.95" customHeight="1">
      <c r="A41" s="31"/>
      <c r="B41" s="34"/>
      <c r="C41" s="34"/>
      <c r="D41" s="35"/>
      <c r="E41" s="35"/>
      <c r="F41" s="50"/>
      <c r="G41" s="50"/>
      <c r="H41" s="59"/>
      <c r="I41" s="59"/>
      <c r="J41" s="50"/>
      <c r="K41" s="50"/>
      <c r="L41" s="53">
        <f>G41-K41</f>
        <v>0</v>
      </c>
      <c r="M41" s="36"/>
      <c r="N41" s="37"/>
      <c r="O41" s="38"/>
    </row>
    <row r="42" spans="1:15" ht="12.95" customHeight="1">
      <c r="A42" s="31"/>
      <c r="B42" s="34"/>
      <c r="C42" s="34"/>
      <c r="D42" s="35"/>
      <c r="E42" s="35"/>
      <c r="F42" s="50"/>
      <c r="G42" s="50"/>
      <c r="H42" s="59"/>
      <c r="I42" s="59"/>
      <c r="J42" s="50"/>
      <c r="K42" s="50"/>
      <c r="L42" s="53">
        <f t="shared" ref="L42:L43" si="23">G42-K42</f>
        <v>0</v>
      </c>
      <c r="M42" s="36"/>
      <c r="N42" s="37"/>
      <c r="O42" s="38"/>
    </row>
    <row r="43" spans="1:15" ht="12.95" customHeight="1">
      <c r="A43" s="31"/>
      <c r="B43" s="51" t="s">
        <v>59</v>
      </c>
      <c r="C43" s="52" t="s">
        <v>45</v>
      </c>
      <c r="D43" s="52" t="s">
        <v>45</v>
      </c>
      <c r="E43" s="52" t="s">
        <v>45</v>
      </c>
      <c r="F43" s="57">
        <f>SUM(F41:F42)</f>
        <v>0</v>
      </c>
      <c r="G43" s="57">
        <f t="shared" ref="G43" si="24">SUM(G41:G42)</f>
        <v>0</v>
      </c>
      <c r="H43" s="60" t="s">
        <v>45</v>
      </c>
      <c r="I43" s="60" t="s">
        <v>45</v>
      </c>
      <c r="J43" s="57">
        <f t="shared" ref="J43" si="25">SUM(J41:J42)</f>
        <v>0</v>
      </c>
      <c r="K43" s="57">
        <f t="shared" ref="K43" si="26">SUM(K41:K42)</f>
        <v>0</v>
      </c>
      <c r="L43" s="53">
        <f t="shared" si="23"/>
        <v>0</v>
      </c>
      <c r="M43" s="52" t="s">
        <v>45</v>
      </c>
      <c r="N43" s="52" t="s">
        <v>45</v>
      </c>
      <c r="O43" s="52" t="s">
        <v>45</v>
      </c>
    </row>
    <row r="44" spans="1:15" ht="12.95" customHeight="1">
      <c r="B44" s="54" t="s">
        <v>44</v>
      </c>
      <c r="C44" s="55" t="s">
        <v>45</v>
      </c>
      <c r="D44" s="55" t="s">
        <v>45</v>
      </c>
      <c r="E44" s="55" t="s">
        <v>45</v>
      </c>
      <c r="F44" s="58">
        <f>SUM(F19,F23,F27,F31,F35,F39,F43)</f>
        <v>1100000</v>
      </c>
      <c r="G44" s="58">
        <f t="shared" ref="G44:L44" si="27">SUM(G19,G23,G27,G31,G35,G39,G43)</f>
        <v>550000</v>
      </c>
      <c r="H44" s="60" t="s">
        <v>45</v>
      </c>
      <c r="I44" s="60" t="s">
        <v>45</v>
      </c>
      <c r="J44" s="58">
        <f t="shared" si="27"/>
        <v>981000</v>
      </c>
      <c r="K44" s="58">
        <f>ROUNDDOWN(SUM(K19,K23,K27,K31,K35,K39,K43),-3)</f>
        <v>505000</v>
      </c>
      <c r="L44" s="58">
        <f t="shared" si="27"/>
        <v>44500</v>
      </c>
      <c r="M44" s="55" t="s">
        <v>45</v>
      </c>
      <c r="N44" s="55" t="s">
        <v>45</v>
      </c>
      <c r="O44" s="55" t="s">
        <v>45</v>
      </c>
    </row>
    <row r="45" spans="1:15" s="39" customFormat="1">
      <c r="G45" s="40"/>
      <c r="H45" s="73" t="s">
        <v>110</v>
      </c>
      <c r="I45" s="40"/>
      <c r="J45" s="40"/>
      <c r="K45" s="40"/>
      <c r="L45" s="75" t="s">
        <v>112</v>
      </c>
    </row>
    <row r="46" spans="1:15" s="39" customFormat="1">
      <c r="B46" s="47" t="s">
        <v>86</v>
      </c>
      <c r="G46" s="40"/>
      <c r="H46" s="40"/>
      <c r="I46" s="40"/>
      <c r="J46" s="40"/>
      <c r="K46" s="72" t="s">
        <v>109</v>
      </c>
    </row>
    <row r="47" spans="1:15" ht="19.5" customHeight="1">
      <c r="B47" s="79" t="s">
        <v>87</v>
      </c>
      <c r="C47" s="80"/>
      <c r="D47" s="80"/>
      <c r="E47" s="81"/>
      <c r="F47" s="93" t="s">
        <v>82</v>
      </c>
      <c r="G47" s="93"/>
      <c r="H47" s="93"/>
      <c r="I47" s="80" t="s">
        <v>83</v>
      </c>
      <c r="J47" s="80"/>
      <c r="K47" s="81"/>
      <c r="L47" s="79" t="s">
        <v>73</v>
      </c>
      <c r="M47" s="81"/>
      <c r="N47" s="79" t="s">
        <v>74</v>
      </c>
      <c r="O47" s="81"/>
    </row>
    <row r="48" spans="1:15">
      <c r="B48" s="79"/>
      <c r="C48" s="80"/>
      <c r="D48" s="80"/>
      <c r="E48" s="81"/>
      <c r="F48" s="85"/>
      <c r="G48" s="85"/>
      <c r="H48" s="85"/>
      <c r="I48" s="120"/>
      <c r="J48" s="120"/>
      <c r="K48" s="121"/>
      <c r="L48" s="87">
        <f>F48-J48</f>
        <v>0</v>
      </c>
      <c r="M48" s="88"/>
      <c r="N48" s="79"/>
      <c r="O48" s="81"/>
    </row>
    <row r="49" spans="2:15">
      <c r="B49" s="79"/>
      <c r="C49" s="80"/>
      <c r="D49" s="80"/>
      <c r="E49" s="81"/>
      <c r="F49" s="85"/>
      <c r="G49" s="85"/>
      <c r="H49" s="85"/>
      <c r="I49" s="120"/>
      <c r="J49" s="120"/>
      <c r="K49" s="121"/>
      <c r="L49" s="87">
        <f>F49-J49</f>
        <v>0</v>
      </c>
      <c r="M49" s="88"/>
      <c r="N49" s="79"/>
      <c r="O49" s="81"/>
    </row>
    <row r="50" spans="2:15" ht="19.5" customHeight="1">
      <c r="B50" s="82" t="s">
        <v>88</v>
      </c>
      <c r="C50" s="83"/>
      <c r="D50" s="83"/>
      <c r="E50" s="84"/>
      <c r="F50" s="86">
        <f>SUM(F48:G49)</f>
        <v>0</v>
      </c>
      <c r="G50" s="86"/>
      <c r="H50" s="86"/>
      <c r="I50" s="122">
        <f>SUM(J48:K49)</f>
        <v>0</v>
      </c>
      <c r="J50" s="122"/>
      <c r="K50" s="88"/>
      <c r="L50" s="87">
        <f>SUM(L48:M49)</f>
        <v>0</v>
      </c>
      <c r="M50" s="88"/>
      <c r="N50" s="82"/>
      <c r="O50" s="84"/>
    </row>
    <row r="52" spans="2:15">
      <c r="B52" s="41" t="s">
        <v>66</v>
      </c>
      <c r="C52" s="76" t="s">
        <v>67</v>
      </c>
      <c r="D52" s="77"/>
      <c r="E52" s="77"/>
      <c r="F52" s="77"/>
      <c r="G52" s="77"/>
      <c r="H52" s="77"/>
      <c r="I52" s="77"/>
      <c r="J52" s="77"/>
      <c r="K52" s="77"/>
      <c r="L52" s="77"/>
      <c r="M52" s="77"/>
      <c r="N52" s="77"/>
      <c r="O52" s="77"/>
    </row>
    <row r="53" spans="2:15" ht="25.5" customHeight="1">
      <c r="B53" s="41" t="s">
        <v>66</v>
      </c>
      <c r="C53" s="76" t="s">
        <v>68</v>
      </c>
      <c r="D53" s="77"/>
      <c r="E53" s="77"/>
      <c r="F53" s="77"/>
      <c r="G53" s="77"/>
      <c r="H53" s="77"/>
      <c r="I53" s="77"/>
      <c r="J53" s="77"/>
      <c r="K53" s="77"/>
      <c r="L53" s="77"/>
      <c r="M53" s="77"/>
      <c r="N53" s="77"/>
      <c r="O53" s="77"/>
    </row>
    <row r="54" spans="2:15" ht="27.95" customHeight="1">
      <c r="B54" s="41" t="s">
        <v>66</v>
      </c>
      <c r="C54" s="76" t="s">
        <v>113</v>
      </c>
      <c r="D54" s="77"/>
      <c r="E54" s="77"/>
      <c r="F54" s="77"/>
      <c r="G54" s="77"/>
      <c r="H54" s="77"/>
      <c r="I54" s="77"/>
      <c r="J54" s="77"/>
      <c r="K54" s="77"/>
      <c r="L54" s="77"/>
      <c r="M54" s="77"/>
      <c r="N54" s="77"/>
      <c r="O54" s="77"/>
    </row>
    <row r="55" spans="2:15" ht="27" customHeight="1">
      <c r="B55" s="41" t="s">
        <v>66</v>
      </c>
      <c r="C55" s="76" t="s">
        <v>69</v>
      </c>
      <c r="D55" s="77"/>
      <c r="E55" s="77"/>
      <c r="F55" s="77"/>
      <c r="G55" s="77"/>
      <c r="H55" s="77"/>
      <c r="I55" s="77"/>
      <c r="J55" s="77"/>
      <c r="K55" s="77"/>
      <c r="L55" s="77"/>
      <c r="M55" s="77"/>
      <c r="N55" s="77"/>
      <c r="O55" s="77"/>
    </row>
    <row r="56" spans="2:15">
      <c r="B56" s="41" t="s">
        <v>66</v>
      </c>
      <c r="C56" s="78" t="s">
        <v>70</v>
      </c>
      <c r="D56" s="77"/>
      <c r="E56" s="77"/>
      <c r="F56" s="77"/>
      <c r="G56" s="77"/>
      <c r="H56" s="77"/>
      <c r="I56" s="77"/>
      <c r="J56" s="77"/>
      <c r="K56" s="77"/>
      <c r="L56" s="77"/>
      <c r="M56" s="77"/>
      <c r="N56" s="77"/>
      <c r="O56" s="77"/>
    </row>
    <row r="57" spans="2:15">
      <c r="B57" s="41" t="s">
        <v>66</v>
      </c>
      <c r="C57" s="30" t="s">
        <v>71</v>
      </c>
      <c r="D57" s="30"/>
      <c r="E57" s="30"/>
      <c r="F57" s="30"/>
      <c r="G57" s="30"/>
      <c r="H57" s="30"/>
      <c r="I57" s="30"/>
      <c r="J57" s="30"/>
      <c r="K57" s="30"/>
      <c r="L57" s="30"/>
      <c r="M57" s="30"/>
      <c r="N57" s="30"/>
      <c r="O57" s="30"/>
    </row>
    <row r="58" spans="2:15">
      <c r="B58" s="41" t="s">
        <v>66</v>
      </c>
      <c r="C58" s="30" t="s">
        <v>72</v>
      </c>
      <c r="D58" s="30"/>
      <c r="E58" s="30"/>
      <c r="F58" s="30"/>
      <c r="G58" s="30"/>
      <c r="H58" s="30"/>
      <c r="I58" s="30"/>
      <c r="J58" s="30"/>
      <c r="K58" s="30"/>
      <c r="L58" s="30"/>
      <c r="M58" s="30"/>
      <c r="N58" s="30"/>
      <c r="O58" s="30"/>
    </row>
  </sheetData>
  <mergeCells count="56">
    <mergeCell ref="I48:K48"/>
    <mergeCell ref="I49:K49"/>
    <mergeCell ref="I50:K50"/>
    <mergeCell ref="M13:M15"/>
    <mergeCell ref="B4:O4"/>
    <mergeCell ref="B6:C6"/>
    <mergeCell ref="D6:E6"/>
    <mergeCell ref="B7:C7"/>
    <mergeCell ref="D7:E7"/>
    <mergeCell ref="H6:O6"/>
    <mergeCell ref="H7:O7"/>
    <mergeCell ref="B8:C8"/>
    <mergeCell ref="D8:E8"/>
    <mergeCell ref="B9:C9"/>
    <mergeCell ref="D9:E9"/>
    <mergeCell ref="H8:O8"/>
    <mergeCell ref="H9:O9"/>
    <mergeCell ref="B10:C10"/>
    <mergeCell ref="D10:E10"/>
    <mergeCell ref="L13:L15"/>
    <mergeCell ref="B13:B15"/>
    <mergeCell ref="D13:G14"/>
    <mergeCell ref="H13:K14"/>
    <mergeCell ref="C13:C15"/>
    <mergeCell ref="H10:O10"/>
    <mergeCell ref="N13:N15"/>
    <mergeCell ref="O13:O15"/>
    <mergeCell ref="B48:E48"/>
    <mergeCell ref="B16:O16"/>
    <mergeCell ref="B20:O20"/>
    <mergeCell ref="B24:O24"/>
    <mergeCell ref="B28:O28"/>
    <mergeCell ref="B32:O32"/>
    <mergeCell ref="B36:O36"/>
    <mergeCell ref="B40:O40"/>
    <mergeCell ref="B47:E47"/>
    <mergeCell ref="F47:H47"/>
    <mergeCell ref="F48:H48"/>
    <mergeCell ref="L48:M48"/>
    <mergeCell ref="L47:M47"/>
    <mergeCell ref="N47:O47"/>
    <mergeCell ref="N48:O48"/>
    <mergeCell ref="I47:K47"/>
    <mergeCell ref="C54:O54"/>
    <mergeCell ref="C55:O55"/>
    <mergeCell ref="C56:O56"/>
    <mergeCell ref="B49:E49"/>
    <mergeCell ref="B50:E50"/>
    <mergeCell ref="C52:O52"/>
    <mergeCell ref="C53:O53"/>
    <mergeCell ref="F49:H49"/>
    <mergeCell ref="F50:H50"/>
    <mergeCell ref="L49:M49"/>
    <mergeCell ref="L50:M50"/>
    <mergeCell ref="N49:O49"/>
    <mergeCell ref="N50:O50"/>
  </mergeCells>
  <phoneticPr fontId="10"/>
  <pageMargins left="0.52" right="0.28000000000000003" top="0.63" bottom="0.39" header="0.51200000000000001" footer="0.27"/>
  <pageSetup paperSize="9" scale="94" orientation="landscape" copies="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
  <sheetViews>
    <sheetView workbookViewId="0">
      <selection activeCell="C54" sqref="C54:O54"/>
    </sheetView>
  </sheetViews>
  <sheetFormatPr defaultColWidth="10.6640625" defaultRowHeight="14.25"/>
  <cols>
    <col min="1" max="4" width="4.5546875" style="2" customWidth="1"/>
    <col min="5" max="7" width="9.44140625" style="2" customWidth="1"/>
    <col min="8" max="8" width="10.6640625" style="2" customWidth="1"/>
    <col min="9" max="9" width="11.33203125" style="2" customWidth="1"/>
    <col min="10" max="16384" width="10.6640625" style="2"/>
  </cols>
  <sheetData>
    <row r="1" spans="1:9">
      <c r="A1" s="1" t="s">
        <v>36</v>
      </c>
      <c r="B1" s="1"/>
      <c r="C1" s="1"/>
      <c r="D1" s="1"/>
    </row>
    <row r="2" spans="1:9" ht="23.1" customHeight="1">
      <c r="A2" s="1"/>
      <c r="B2" s="1"/>
      <c r="C2" s="1"/>
      <c r="D2" s="1"/>
    </row>
    <row r="3" spans="1:9">
      <c r="A3" s="138" t="s">
        <v>0</v>
      </c>
      <c r="B3" s="138"/>
      <c r="C3" s="138"/>
      <c r="D3" s="138"/>
      <c r="E3" s="138"/>
      <c r="F3" s="138"/>
      <c r="G3" s="138"/>
      <c r="H3" s="138"/>
      <c r="I3" s="138"/>
    </row>
    <row r="5" spans="1:9" ht="27" customHeight="1">
      <c r="A5" s="129" t="s">
        <v>1</v>
      </c>
      <c r="B5" s="130"/>
      <c r="C5" s="130"/>
      <c r="D5" s="130"/>
      <c r="E5" s="139" t="s">
        <v>94</v>
      </c>
      <c r="F5" s="140"/>
      <c r="G5" s="3" t="s">
        <v>2</v>
      </c>
      <c r="H5" s="141"/>
      <c r="I5" s="142"/>
    </row>
    <row r="6" spans="1:9" ht="27" customHeight="1">
      <c r="A6" s="129" t="s">
        <v>3</v>
      </c>
      <c r="B6" s="130"/>
      <c r="C6" s="130"/>
      <c r="D6" s="130"/>
      <c r="E6" s="143" t="s">
        <v>95</v>
      </c>
      <c r="F6" s="144"/>
      <c r="G6" s="144"/>
      <c r="H6" s="144"/>
      <c r="I6" s="145"/>
    </row>
    <row r="7" spans="1:9" ht="27" customHeight="1">
      <c r="A7" s="129" t="s">
        <v>4</v>
      </c>
      <c r="B7" s="130"/>
      <c r="C7" s="130"/>
      <c r="D7" s="130"/>
      <c r="E7" s="126" t="s">
        <v>96</v>
      </c>
      <c r="F7" s="127"/>
      <c r="G7" s="127"/>
      <c r="H7" s="127"/>
      <c r="I7" s="128"/>
    </row>
    <row r="8" spans="1:9" ht="27" customHeight="1">
      <c r="A8" s="129" t="s">
        <v>5</v>
      </c>
      <c r="B8" s="130"/>
      <c r="C8" s="130"/>
      <c r="D8" s="130"/>
      <c r="E8" s="143" t="s">
        <v>97</v>
      </c>
      <c r="F8" s="144"/>
      <c r="G8" s="144"/>
      <c r="H8" s="144"/>
      <c r="I8" s="145"/>
    </row>
    <row r="9" spans="1:9" ht="57" customHeight="1">
      <c r="A9" s="129" t="s">
        <v>6</v>
      </c>
      <c r="B9" s="130"/>
      <c r="C9" s="130"/>
      <c r="D9" s="130"/>
      <c r="E9" s="126"/>
      <c r="F9" s="127"/>
      <c r="G9" s="127"/>
      <c r="H9" s="127"/>
      <c r="I9" s="128"/>
    </row>
    <row r="10" spans="1:9">
      <c r="A10" s="134" t="s">
        <v>9</v>
      </c>
      <c r="B10" s="135"/>
      <c r="C10" s="135"/>
      <c r="D10" s="135"/>
      <c r="E10" s="129" t="s">
        <v>7</v>
      </c>
      <c r="F10" s="130"/>
      <c r="G10" s="130"/>
      <c r="H10" s="131"/>
      <c r="I10" s="132" t="s">
        <v>8</v>
      </c>
    </row>
    <row r="11" spans="1:9" ht="27">
      <c r="A11" s="136"/>
      <c r="B11" s="137"/>
      <c r="C11" s="137"/>
      <c r="D11" s="137"/>
      <c r="E11" s="3" t="s">
        <v>10</v>
      </c>
      <c r="F11" s="4" t="s">
        <v>13</v>
      </c>
      <c r="G11" s="3" t="s">
        <v>11</v>
      </c>
      <c r="H11" s="3" t="s">
        <v>12</v>
      </c>
      <c r="I11" s="133"/>
    </row>
    <row r="12" spans="1:9" ht="18.95" customHeight="1">
      <c r="A12" s="70">
        <v>10</v>
      </c>
      <c r="B12" s="3" t="s">
        <v>15</v>
      </c>
      <c r="C12" s="70">
        <v>1</v>
      </c>
      <c r="D12" s="3" t="s">
        <v>17</v>
      </c>
      <c r="E12" s="70" t="s">
        <v>98</v>
      </c>
      <c r="F12" s="70" t="s">
        <v>99</v>
      </c>
      <c r="G12" s="70" t="s">
        <v>100</v>
      </c>
      <c r="H12" s="70" t="s">
        <v>101</v>
      </c>
      <c r="I12" s="71">
        <v>22200</v>
      </c>
    </row>
    <row r="13" spans="1:9" ht="18.95" customHeight="1">
      <c r="A13" s="70">
        <v>10</v>
      </c>
      <c r="B13" s="3" t="s">
        <v>18</v>
      </c>
      <c r="C13" s="70">
        <v>3</v>
      </c>
      <c r="D13" s="5" t="s">
        <v>17</v>
      </c>
      <c r="E13" s="70" t="s">
        <v>101</v>
      </c>
      <c r="F13" s="70" t="s">
        <v>99</v>
      </c>
      <c r="G13" s="70" t="s">
        <v>100</v>
      </c>
      <c r="H13" s="70" t="s">
        <v>98</v>
      </c>
      <c r="I13" s="71">
        <v>22200</v>
      </c>
    </row>
    <row r="14" spans="1:9" ht="18.95" customHeight="1">
      <c r="A14" s="70"/>
      <c r="B14" s="3" t="s">
        <v>14</v>
      </c>
      <c r="C14" s="70"/>
      <c r="D14" s="3" t="s">
        <v>16</v>
      </c>
      <c r="E14" s="70"/>
      <c r="F14" s="70"/>
      <c r="G14" s="70"/>
      <c r="H14" s="70"/>
      <c r="I14" s="71"/>
    </row>
    <row r="15" spans="1:9" ht="18.95" customHeight="1">
      <c r="A15" s="70"/>
      <c r="B15" s="3" t="s">
        <v>14</v>
      </c>
      <c r="C15" s="70"/>
      <c r="D15" s="5" t="s">
        <v>16</v>
      </c>
      <c r="E15" s="70"/>
      <c r="F15" s="70"/>
      <c r="G15" s="70"/>
      <c r="H15" s="70"/>
      <c r="I15" s="71"/>
    </row>
    <row r="16" spans="1:9" ht="18.95" customHeight="1">
      <c r="A16" s="70"/>
      <c r="B16" s="3" t="s">
        <v>14</v>
      </c>
      <c r="C16" s="70"/>
      <c r="D16" s="3" t="s">
        <v>16</v>
      </c>
      <c r="E16" s="70"/>
      <c r="F16" s="70"/>
      <c r="G16" s="70"/>
      <c r="H16" s="70"/>
      <c r="I16" s="71"/>
    </row>
    <row r="17" spans="1:9" ht="18.95" customHeight="1">
      <c r="H17" s="6" t="s">
        <v>19</v>
      </c>
      <c r="I17" s="63">
        <f>SUM(I12:I16)</f>
        <v>44400</v>
      </c>
    </row>
    <row r="18" spans="1:9" ht="18.95" customHeight="1" thickBot="1">
      <c r="A18" s="7" t="s">
        <v>23</v>
      </c>
      <c r="H18" s="8" t="s">
        <v>20</v>
      </c>
      <c r="I18" s="61"/>
    </row>
    <row r="19" spans="1:9" ht="18.95" customHeight="1" thickTop="1" thickBot="1">
      <c r="H19" s="10" t="s">
        <v>22</v>
      </c>
      <c r="I19" s="64">
        <f>SUM(I17:I18)</f>
        <v>44400</v>
      </c>
    </row>
    <row r="20" spans="1:9" ht="18.95" customHeight="1" thickBot="1">
      <c r="H20" s="46" t="s">
        <v>21</v>
      </c>
      <c r="I20" s="62"/>
    </row>
    <row r="21" spans="1:9" ht="17.100000000000001" customHeight="1" thickBot="1">
      <c r="A21" s="9" t="s">
        <v>89</v>
      </c>
    </row>
    <row r="22" spans="1:9" ht="165.95" customHeight="1" thickBot="1">
      <c r="A22" s="123" t="s">
        <v>102</v>
      </c>
      <c r="B22" s="124"/>
      <c r="C22" s="124"/>
      <c r="D22" s="124"/>
      <c r="E22" s="124"/>
      <c r="F22" s="124"/>
      <c r="G22" s="124"/>
      <c r="H22" s="124"/>
      <c r="I22" s="125"/>
    </row>
    <row r="23" spans="1:9" ht="21.95" customHeight="1">
      <c r="A23" s="11" t="s">
        <v>24</v>
      </c>
    </row>
  </sheetData>
  <mergeCells count="16">
    <mergeCell ref="E8:I8"/>
    <mergeCell ref="A8:D8"/>
    <mergeCell ref="A5:D5"/>
    <mergeCell ref="A6:D6"/>
    <mergeCell ref="A7:D7"/>
    <mergeCell ref="A3:I3"/>
    <mergeCell ref="E5:F5"/>
    <mergeCell ref="H5:I5"/>
    <mergeCell ref="E6:I6"/>
    <mergeCell ref="E7:I7"/>
    <mergeCell ref="A22:I22"/>
    <mergeCell ref="E9:I9"/>
    <mergeCell ref="E10:H10"/>
    <mergeCell ref="I10:I11"/>
    <mergeCell ref="A10:D11"/>
    <mergeCell ref="A9:D9"/>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38"/>
  <sheetViews>
    <sheetView tabSelected="1" zoomScale="91" zoomScaleNormal="91" zoomScalePageLayoutView="150" workbookViewId="0">
      <selection activeCell="C54" sqref="C54:O54"/>
    </sheetView>
  </sheetViews>
  <sheetFormatPr defaultColWidth="7.6640625" defaultRowHeight="18.75"/>
  <cols>
    <col min="1" max="1" width="0.6640625" style="12" customWidth="1"/>
    <col min="2" max="3" width="4.44140625" style="14" customWidth="1"/>
    <col min="4" max="7" width="8.77734375" style="12" customWidth="1"/>
    <col min="8" max="8" width="19.88671875" style="12" customWidth="1"/>
    <col min="9" max="9" width="30.88671875" style="12" customWidth="1"/>
    <col min="10" max="10" width="10.109375" style="12" customWidth="1"/>
    <col min="11" max="11" width="0.6640625" style="12" customWidth="1"/>
    <col min="12" max="15" width="24" style="12" customWidth="1"/>
    <col min="16" max="16384" width="7.6640625" style="12"/>
  </cols>
  <sheetData>
    <row r="1" spans="1:10">
      <c r="B1" s="23" t="s">
        <v>75</v>
      </c>
    </row>
    <row r="2" spans="1:10">
      <c r="A2" s="13"/>
    </row>
    <row r="3" spans="1:10" s="15" customFormat="1" ht="27.75" customHeight="1">
      <c r="B3" s="158" t="s">
        <v>35</v>
      </c>
      <c r="C3" s="158"/>
      <c r="D3" s="158"/>
      <c r="E3" s="158"/>
      <c r="F3" s="158"/>
      <c r="G3" s="158"/>
      <c r="H3" s="158"/>
      <c r="I3" s="158"/>
      <c r="J3" s="158"/>
    </row>
    <row r="4" spans="1:10">
      <c r="B4" s="154"/>
      <c r="C4" s="154"/>
      <c r="D4" s="154" t="s">
        <v>76</v>
      </c>
      <c r="E4" s="154"/>
      <c r="F4" s="154"/>
      <c r="G4" s="154"/>
      <c r="H4" s="154"/>
      <c r="I4" s="160" t="s">
        <v>77</v>
      </c>
      <c r="J4" s="160"/>
    </row>
    <row r="5" spans="1:10" s="14" customFormat="1" ht="36" customHeight="1">
      <c r="B5" s="154" t="s">
        <v>25</v>
      </c>
      <c r="C5" s="154"/>
      <c r="D5" s="159"/>
      <c r="E5" s="159"/>
      <c r="F5" s="159"/>
      <c r="G5" s="159"/>
      <c r="H5" s="159"/>
      <c r="I5" s="159"/>
      <c r="J5" s="159"/>
    </row>
    <row r="6" spans="1:10" s="14" customFormat="1" ht="36" customHeight="1">
      <c r="B6" s="154" t="s">
        <v>26</v>
      </c>
      <c r="C6" s="154"/>
      <c r="D6" s="157"/>
      <c r="E6" s="157"/>
      <c r="F6" s="157"/>
      <c r="G6" s="157"/>
      <c r="H6" s="157"/>
      <c r="I6" s="159"/>
      <c r="J6" s="159"/>
    </row>
    <row r="7" spans="1:10">
      <c r="I7" s="152"/>
      <c r="J7" s="152"/>
    </row>
    <row r="8" spans="1:10" ht="22.5">
      <c r="B8" s="153" t="s">
        <v>90</v>
      </c>
      <c r="C8" s="153"/>
      <c r="D8" s="153"/>
      <c r="E8" s="153"/>
      <c r="F8" s="153"/>
      <c r="G8" s="153"/>
      <c r="H8" s="153"/>
      <c r="I8" s="153"/>
      <c r="J8" s="153"/>
    </row>
    <row r="9" spans="1:10" s="14" customFormat="1" ht="33.75" customHeight="1">
      <c r="A9" s="16"/>
      <c r="B9" s="22" t="s">
        <v>27</v>
      </c>
      <c r="C9" s="22" t="s">
        <v>80</v>
      </c>
      <c r="D9" s="22" t="s">
        <v>28</v>
      </c>
      <c r="E9" s="22" t="s">
        <v>29</v>
      </c>
      <c r="F9" s="22" t="s">
        <v>30</v>
      </c>
      <c r="G9" s="22" t="s">
        <v>31</v>
      </c>
      <c r="H9" s="154" t="s">
        <v>32</v>
      </c>
      <c r="I9" s="154"/>
      <c r="J9" s="22" t="s">
        <v>33</v>
      </c>
    </row>
    <row r="10" spans="1:10" ht="59.1" customHeight="1">
      <c r="A10" s="17"/>
      <c r="B10" s="66">
        <v>1</v>
      </c>
      <c r="C10" s="67" t="s">
        <v>91</v>
      </c>
      <c r="D10" s="68">
        <v>0.375</v>
      </c>
      <c r="E10" s="68">
        <v>0.75</v>
      </c>
      <c r="F10" s="68">
        <v>4.1666666666666664E-2</v>
      </c>
      <c r="G10" s="45">
        <f t="shared" ref="G10" si="0">(E10-D10)-F10</f>
        <v>0.33333333333333331</v>
      </c>
      <c r="H10" s="155" t="s">
        <v>93</v>
      </c>
      <c r="I10" s="155"/>
      <c r="J10" s="69" t="s">
        <v>92</v>
      </c>
    </row>
    <row r="11" spans="1:10" ht="41.1" customHeight="1">
      <c r="A11" s="17"/>
      <c r="B11" s="18"/>
      <c r="C11" s="19"/>
      <c r="D11" s="20"/>
      <c r="E11" s="20"/>
      <c r="F11" s="20"/>
      <c r="G11" s="45"/>
      <c r="H11" s="156"/>
      <c r="I11" s="156"/>
      <c r="J11" s="21"/>
    </row>
    <row r="12" spans="1:10" ht="47.1" customHeight="1">
      <c r="A12" s="17"/>
      <c r="B12" s="18"/>
      <c r="C12" s="19"/>
      <c r="D12" s="20"/>
      <c r="E12" s="20"/>
      <c r="F12" s="20"/>
      <c r="G12" s="45"/>
      <c r="H12" s="156"/>
      <c r="I12" s="156"/>
      <c r="J12" s="21"/>
    </row>
    <row r="13" spans="1:10" ht="33.75" customHeight="1">
      <c r="B13" s="146" t="s">
        <v>34</v>
      </c>
      <c r="C13" s="147"/>
      <c r="D13" s="147"/>
      <c r="E13" s="147"/>
      <c r="F13" s="148">
        <f>SUM(G10:G12)</f>
        <v>0.33333333333333331</v>
      </c>
      <c r="G13" s="149"/>
      <c r="H13" s="150"/>
      <c r="I13" s="151"/>
      <c r="J13" s="151"/>
    </row>
    <row r="14" spans="1:10" ht="3.95" customHeight="1"/>
    <row r="15" spans="1:10" ht="33.75" customHeight="1">
      <c r="B15" s="12" t="s">
        <v>78</v>
      </c>
      <c r="C15" s="12"/>
    </row>
    <row r="16" spans="1:10" ht="33.75" customHeight="1">
      <c r="B16" s="12" t="s">
        <v>79</v>
      </c>
      <c r="C16" s="12"/>
    </row>
    <row r="17" spans="2:3" ht="33.75" customHeight="1">
      <c r="B17" s="12"/>
      <c r="C17" s="12"/>
    </row>
    <row r="18" spans="2:3" ht="33.75" customHeight="1">
      <c r="B18" s="12"/>
      <c r="C18" s="12"/>
    </row>
    <row r="19" spans="2:3" ht="33.75" customHeight="1">
      <c r="B19" s="12"/>
      <c r="C19" s="12"/>
    </row>
    <row r="20" spans="2:3" ht="33.75" customHeight="1">
      <c r="B20" s="12"/>
      <c r="C20" s="12"/>
    </row>
    <row r="21" spans="2:3" ht="33.75" customHeight="1">
      <c r="B21" s="12"/>
      <c r="C21" s="12"/>
    </row>
    <row r="22" spans="2:3" ht="33.75" customHeight="1">
      <c r="B22" s="12"/>
      <c r="C22" s="12"/>
    </row>
    <row r="23" spans="2:3" ht="33.75" customHeight="1">
      <c r="B23" s="12"/>
      <c r="C23" s="12"/>
    </row>
    <row r="24" spans="2:3" ht="33.75" customHeight="1">
      <c r="B24" s="12"/>
      <c r="C24" s="12"/>
    </row>
    <row r="25" spans="2:3" ht="33.75" customHeight="1">
      <c r="B25" s="12"/>
      <c r="C25" s="12"/>
    </row>
    <row r="26" spans="2:3" ht="33.75" customHeight="1">
      <c r="B26" s="12"/>
      <c r="C26" s="12"/>
    </row>
    <row r="27" spans="2:3" ht="33.75" customHeight="1">
      <c r="B27" s="12"/>
      <c r="C27" s="12"/>
    </row>
    <row r="28" spans="2:3" ht="33.75" customHeight="1">
      <c r="B28" s="12"/>
      <c r="C28" s="12"/>
    </row>
    <row r="29" spans="2:3" ht="33.75" customHeight="1">
      <c r="B29" s="12"/>
      <c r="C29" s="12"/>
    </row>
    <row r="30" spans="2:3" ht="33.75" customHeight="1">
      <c r="B30" s="12"/>
      <c r="C30" s="12"/>
    </row>
    <row r="31" spans="2:3" ht="33.75" customHeight="1">
      <c r="B31" s="12"/>
      <c r="C31" s="12"/>
    </row>
    <row r="32" spans="2:3" ht="33.75" customHeight="1">
      <c r="B32" s="12"/>
      <c r="C32" s="12"/>
    </row>
    <row r="33" spans="2:3" ht="33.75" customHeight="1">
      <c r="B33" s="12"/>
      <c r="C33" s="12"/>
    </row>
    <row r="34" spans="2:3" ht="33.75" customHeight="1">
      <c r="B34" s="12"/>
      <c r="C34" s="12"/>
    </row>
    <row r="35" spans="2:3" ht="33.75" customHeight="1">
      <c r="B35" s="12"/>
      <c r="C35" s="12"/>
    </row>
    <row r="36" spans="2:3" ht="33.75" customHeight="1">
      <c r="B36" s="12"/>
      <c r="C36" s="12"/>
    </row>
    <row r="37" spans="2:3" ht="33.75" customHeight="1">
      <c r="B37" s="12"/>
      <c r="C37" s="12"/>
    </row>
    <row r="38" spans="2:3" ht="33.75" customHeight="1">
      <c r="B38" s="12"/>
      <c r="C38" s="12"/>
    </row>
  </sheetData>
  <mergeCells count="19">
    <mergeCell ref="B6:C6"/>
    <mergeCell ref="D6:H6"/>
    <mergeCell ref="B3:J3"/>
    <mergeCell ref="B5:C5"/>
    <mergeCell ref="D5:H5"/>
    <mergeCell ref="D4:H4"/>
    <mergeCell ref="B4:C4"/>
    <mergeCell ref="I4:J4"/>
    <mergeCell ref="I5:J5"/>
    <mergeCell ref="I6:J6"/>
    <mergeCell ref="B13:E13"/>
    <mergeCell ref="F13:G13"/>
    <mergeCell ref="H13:J13"/>
    <mergeCell ref="I7:J7"/>
    <mergeCell ref="B8:J8"/>
    <mergeCell ref="H9:I9"/>
    <mergeCell ref="H10:I10"/>
    <mergeCell ref="H11:I11"/>
    <mergeCell ref="H12:I12"/>
  </mergeCells>
  <phoneticPr fontId="1"/>
  <pageMargins left="0.7" right="0.7" top="0.75" bottom="0.75" header="0.3" footer="0.3"/>
  <pageSetup paperSize="9" scale="7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別紙2_収支決算書</vt:lpstr>
      <vt:lpstr>別紙4_出張旅費明細</vt:lpstr>
      <vt:lpstr>別紙5_業務従事日報</vt:lpstr>
      <vt:lpstr>別紙2_収支決算書!Print_Area</vt:lpstr>
      <vt:lpstr>別紙5_業務従事日報!Print_Area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松出晶子</dc:creator>
  <cp:lastModifiedBy>nishi</cp:lastModifiedBy>
  <cp:lastPrinted>2021-04-20T06:38:54Z</cp:lastPrinted>
  <dcterms:created xsi:type="dcterms:W3CDTF">2021-03-22T07:35:19Z</dcterms:created>
  <dcterms:modified xsi:type="dcterms:W3CDTF">2021-04-20T06:39:35Z</dcterms:modified>
</cp:coreProperties>
</file>